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" windowWidth="14400" windowHeight="12030"/>
  </bookViews>
  <sheets>
    <sheet name="Лист2" sheetId="2" r:id="rId1"/>
    <sheet name="Лист1" sheetId="3" r:id="rId2"/>
  </sheets>
  <definedNames>
    <definedName name="_xlnm._FilterDatabase" localSheetId="0" hidden="1">Лист2!$A$8:$O$136</definedName>
    <definedName name="_xlnm.Print_Area" localSheetId="0">Лист2!$A$2:$O$137</definedName>
  </definedNames>
  <calcPr calcId="145621"/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0" i="2"/>
  <c r="H136" i="2" l="1"/>
  <c r="J136" i="2" l="1"/>
</calcChain>
</file>

<file path=xl/sharedStrings.xml><?xml version="1.0" encoding="utf-8"?>
<sst xmlns="http://schemas.openxmlformats.org/spreadsheetml/2006/main" count="527" uniqueCount="154">
  <si>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</si>
  <si>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</si>
  <si>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</si>
  <si>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</si>
  <si>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</si>
  <si>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</si>
  <si>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</si>
  <si>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</si>
  <si>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</si>
  <si>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</si>
  <si>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</si>
  <si>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</si>
  <si>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</si>
  <si>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</si>
  <si>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ед, кг</t>
  </si>
  <si>
    <t>Масса общ, кг</t>
  </si>
  <si>
    <t>шт.</t>
  </si>
  <si>
    <t>м\п</t>
  </si>
  <si>
    <t>Труба 108x4.5 ГОСТ 10704-91</t>
  </si>
  <si>
    <t>ГОСТ 10705-80</t>
  </si>
  <si>
    <t>Труба 133x4 ГОСТ 10704-91</t>
  </si>
  <si>
    <t>Труба 159x4.5 ГОСТ 10704-91</t>
  </si>
  <si>
    <t>Труба 18x2 ГОСТ 10704-91</t>
  </si>
  <si>
    <t>Труба 219x6 ГОСТ 10704-91</t>
  </si>
  <si>
    <t>Труба 57x2.5 ГОСТ 10704-91</t>
  </si>
  <si>
    <t>Труба 76x3 ГОСТ 10704-91</t>
  </si>
  <si>
    <t>Труба 89x3 ГОСТ 10704-91</t>
  </si>
  <si>
    <t>Труба Ц - Р -15x2.8 ГОСТ 3262-75</t>
  </si>
  <si>
    <t>ГОСТ 1050-88</t>
  </si>
  <si>
    <t>Штуцер 18x2-65  012 ОСТ 34 10.761-97</t>
  </si>
  <si>
    <t>Штуцер 18x2-100  014 ОСТ 34 10.761-97</t>
  </si>
  <si>
    <t>Штуцер 18x2-80   014 ОСТ 34 10.761-97</t>
  </si>
  <si>
    <t>Штуцер 32x2-200   042 ОСТ 34 10.761-97</t>
  </si>
  <si>
    <t>Штуцер 57x3-200   086 ОСТ 34 10.761-97</t>
  </si>
  <si>
    <t>Штуцер 89x3-200  106 ОСТ 34 10.761-97</t>
  </si>
  <si>
    <t>Штуцер 108x4.5-200   119 ОСТ 34 10.761-97</t>
  </si>
  <si>
    <t>20 ТУ 14-3-190-2004</t>
  </si>
  <si>
    <t>Штуцер 32x2-150   041 ОСТ 34 10.761-97</t>
  </si>
  <si>
    <t>Штуцер 57x2.5-200   085 ОСТ 34 10.761-97</t>
  </si>
  <si>
    <t>Штуцер 76x3-125    093 ОСТ 34 10.761-97</t>
  </si>
  <si>
    <t>Штуцер 89x3-125    104 ОСТ 34 10.761-97</t>
  </si>
  <si>
    <t>Штуцер 18x2-150  014 ОСТ 34 10.761-97</t>
  </si>
  <si>
    <t>Штуцер 32x2-200   041 ОСТ 34 10.761-97</t>
  </si>
  <si>
    <t>Штуцер 32x2-250   043 ОСТ 34 10.761-97</t>
  </si>
  <si>
    <t>Штуцер 57x2.5-250   085 ОСТ 34 10.761-97</t>
  </si>
  <si>
    <t>Штуцер 159x4.5-250   146 ОСТ 34 10.761-97</t>
  </si>
  <si>
    <t>Заглушка 108x4    ГОСТ 17375-2001</t>
  </si>
  <si>
    <t>Заглушка 108x4    ГОСТ 17379-2001</t>
  </si>
  <si>
    <t>Штуцер 18x2-40   012 ОСТ 34 10.761-97</t>
  </si>
  <si>
    <t>Штуцер 18x2-50   012 ОСТ 34 10.761-97</t>
  </si>
  <si>
    <t>Штуцер 18x2-65   012 ОСТ 34 10.761-97</t>
  </si>
  <si>
    <t>Штуцер 18x2-80   012 ОСТ 34 10.761-97</t>
  </si>
  <si>
    <t>Переход 20x15    03 ОСТ 34 10.754-97</t>
  </si>
  <si>
    <t>Штуцер 32x2-50    035 ОСТ 34 10.761-97</t>
  </si>
  <si>
    <t>Штуцер 18x2-25  011 ОСТ 34 10.761-97</t>
  </si>
  <si>
    <t>Переход 25x20    05 ОСТ 34 10.754-97</t>
  </si>
  <si>
    <t>Штуцер 18x2-20   008 ОСТ 34 10.761-97</t>
  </si>
  <si>
    <t>Штуцер 32x2-40   033 ОСТ 34 10.761-97</t>
  </si>
  <si>
    <t>Штуцер 45x2-150   073 OCT 34 10.761-97</t>
  </si>
  <si>
    <t>Отвод 90-18x2 ГОСТ 17375-2001</t>
  </si>
  <si>
    <t>Отвод 90-32x2 ГОСТ 17375-2001</t>
  </si>
  <si>
    <t>Отвод 90-38x2 ГОСТ 17375-2001</t>
  </si>
  <si>
    <t>Отвод 90-45x2.5 ГОСТ 17375-2001</t>
  </si>
  <si>
    <t>Тройник 32x2 ГОСТ 17375-2001</t>
  </si>
  <si>
    <t>Тройник 38x2 ГОСТ 17375-2001</t>
  </si>
  <si>
    <t>Переход К 38x2-32x2 ГОСТ 17375-2001</t>
  </si>
  <si>
    <t>Переход К 45x2.5-38x2 ГОСТ 17375-2001</t>
  </si>
  <si>
    <t>Переход 32x25    08 ОСТ 34 10.754-97</t>
  </si>
  <si>
    <t>Отвод 45-18x2 ГОСТ 17375-2001</t>
  </si>
  <si>
    <t>Отвод 45-159x4.5 ГОСТ 17375-2001</t>
  </si>
  <si>
    <t>Отвод 90-159x4.5 ГОСТ 17375-2001</t>
  </si>
  <si>
    <t>Тройник 18x2 ГОСТ 17375-2001</t>
  </si>
  <si>
    <t>Труба 25x2 ГОСТ 10704-91</t>
  </si>
  <si>
    <t>Труба 32x2 ГОСТ 10704-91</t>
  </si>
  <si>
    <t>Штуцер 25x2-125   026 OCT 34 10.761-97</t>
  </si>
  <si>
    <t>Штуцер 32x2-100   039 OCT 34 10.761-97</t>
  </si>
  <si>
    <t>Штуцер 32x2-125   041 OCT 34 10.761-97</t>
  </si>
  <si>
    <t>Штуцер 38x2-125   055 OCT 34 10.761-97</t>
  </si>
  <si>
    <t>Отвод 45-108x4 ГОСТ 17375-2001</t>
  </si>
  <si>
    <t>Отвод 45-133x4 ГОСТ 17375-2001</t>
  </si>
  <si>
    <t>Отвод 45-25x2 ГОСТ 17375-2001</t>
  </si>
  <si>
    <t>Отвод 90-133x4 ГОСТ 17375-2001</t>
  </si>
  <si>
    <t>Отвод 90-108x4 ГОСТ 17375-2001</t>
  </si>
  <si>
    <t>Отвод 90-25x2 ГОСТ 17375-2001</t>
  </si>
  <si>
    <t>Тройник 159x4.5 ГОСТ 17375-2001</t>
  </si>
  <si>
    <t>Тройник 25x2 ГОСТ 17375-2001</t>
  </si>
  <si>
    <t>Тройник 25x2 ГОСТ 17376-2001</t>
  </si>
  <si>
    <t>Тройник 32x2 ГОСТ 17376-2001</t>
  </si>
  <si>
    <t>Переход К 159x4.5-133x4 ГОСТ 17378-2001</t>
  </si>
  <si>
    <t>Заглушка 38x2 ГОСТ 17379-2001</t>
  </si>
  <si>
    <t>Труба Ц - Р - 150x4.5 ГОСТ 3262-75</t>
  </si>
  <si>
    <t>Переход К 159x4.5-133x4 ГОСТ 17375-2001</t>
  </si>
  <si>
    <t>Заглушка 38x2 ГОСТ 17375-2001</t>
  </si>
  <si>
    <t>Труба 38x2 ГОСТ 10704-91</t>
  </si>
  <si>
    <t>Труба 45x2 ГОСТ 10704-91</t>
  </si>
  <si>
    <t>Переход 20x15   04 ОСТ 34 10.754-97</t>
  </si>
  <si>
    <t>Штуцер 45x2-100   071 ОСТ 34 10.761-97</t>
  </si>
  <si>
    <t>Отвод 90-76x3 ГОСТ 17375-2001</t>
  </si>
  <si>
    <t>Тройник 108x4 ГОСТ 17376-2001</t>
  </si>
  <si>
    <t>Тройник 133x4 ГОСТ 17376-2001</t>
  </si>
  <si>
    <t>Тройник 57x3 ГОСТ 17376-2001</t>
  </si>
  <si>
    <t>Тройник 89x3.5 ГОСТ 17376-2001</t>
  </si>
  <si>
    <t>Тройник 89x3.5 ГОСТ 17375-2001</t>
  </si>
  <si>
    <t>Переход К 108x4-57x3 ГОСТ 17378-2001</t>
  </si>
  <si>
    <t>Переход К 108x4-76x3.5 ГОСТ 17378-2001</t>
  </si>
  <si>
    <t>Переход К 108x4-89x3.5 ГОСТ 17375-2001</t>
  </si>
  <si>
    <t>Переход К 133x5-108x4 ГОСТ 17378-2001</t>
  </si>
  <si>
    <t>Переход К 57x3-32x2 ГОСТ 17375-2001</t>
  </si>
  <si>
    <t>Переход К 57x3-32x2 ГОСТ 17378-2001</t>
  </si>
  <si>
    <t>Переход К 57x3-38x2 ГОСТ 17378-2001</t>
  </si>
  <si>
    <t>Переход К 57x3-45x2.5 ГОСТ 17378-2001</t>
  </si>
  <si>
    <t>Переход К 76x3-57x3 ГОСТ 17378-2001</t>
  </si>
  <si>
    <t>Переход К 89x3.5-57x3 ГОСТ 17378-2001</t>
  </si>
  <si>
    <t>Штуцер 45x2-100   072 ОСТ 34 10.761-97</t>
  </si>
  <si>
    <t>Заглушка 57x3 ГОСТ 17375-2001</t>
  </si>
  <si>
    <t>Заглушка 57x3 ГОСТ 17379-2001</t>
  </si>
  <si>
    <t>Заглушка 89x3.5 ГОСТ 17375-2001</t>
  </si>
  <si>
    <t>Заглушка 89x3.5 ГОСТ 17379-2001</t>
  </si>
  <si>
    <t>Отвод 45-32x2 ГОСТ 17375-2001</t>
  </si>
  <si>
    <t>Отвод 45-57x3 ГОСТ 17375-2001</t>
  </si>
  <si>
    <t>Отвод 45-89x3.5 ГОСТ 17375-2001</t>
  </si>
  <si>
    <t>Отвод 90-219x6 ГОСТ 17375-2001</t>
  </si>
  <si>
    <t>Отвод 90-57x3 ГОСТ 17375-2001</t>
  </si>
  <si>
    <t>Отвод 90-89x3.5 ГОСТ 17375-2001</t>
  </si>
  <si>
    <t>Переход К 108x4-57x3 ГОСТ 17375-2001</t>
  </si>
  <si>
    <t>Переход К 133x4-57x3 ГОСТ 17375-2001</t>
  </si>
  <si>
    <t>Переход К 159x4.5-89x3.5 ГОСТ 17378-2001</t>
  </si>
  <si>
    <t>Переход К 219x6-159x4.5 ГОСТ 17378-2001</t>
  </si>
  <si>
    <t>Переход К 219x6-159x4.5 ГОСТ 17375-2001</t>
  </si>
  <si>
    <t>Переход К 219x6-57x3 ГОСТ 17375-2001</t>
  </si>
  <si>
    <t>Переход К 219x6-57x3 ГОСТ 17378-2001</t>
  </si>
  <si>
    <t>Переход К 219x6-89x3.5 ГОСТ 17375-2001</t>
  </si>
  <si>
    <t>Переход К 219x6-89x3.5 ГОСТ 17378-2001</t>
  </si>
  <si>
    <t>Переход К 273x7-108x4 ГОСТ 17375-2001</t>
  </si>
  <si>
    <t>Переход К 273x7-219x6 ГОСТ 17375-2001</t>
  </si>
  <si>
    <t>Переход К 273x7-219x6 ГОСТ 17378-2001</t>
  </si>
  <si>
    <t>Переход К 57x3-25x2 ГОСТ 17375-2001</t>
  </si>
  <si>
    <t>Переход К 76x3-45x2.5 ГОСТ 17378-2001</t>
  </si>
  <si>
    <t>Переход К 89x3.5-57x3 ГОСТ 17375-2001</t>
  </si>
  <si>
    <t>Переход К 89x3.5-76x3.5 ГОСТ 17378-2001</t>
  </si>
  <si>
    <t>Тройник 108x4 ГОСТ 17375-2001</t>
  </si>
  <si>
    <t>Тройник 219x6 ГОСТ 17375-2001</t>
  </si>
  <si>
    <t>Тройник 219x6 ГОСТ 17376-2001</t>
  </si>
  <si>
    <t>Тройник 57x3 ГОСТ 17375-2001</t>
  </si>
  <si>
    <t>Тройник 76x3.5 ГОСТ 17376-2001</t>
  </si>
  <si>
    <t>Труба 273x6 ГОСТ 10704-91</t>
  </si>
  <si>
    <t>Монтаж отопления в УПТ черт. "BG3-01UEC-SAC-HV-12-10-001"</t>
  </si>
  <si>
    <t>ИТОГО: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</si>
  <si>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ОАО "Э.ОН Россия"</t>
  </si>
  <si>
    <t>Заявка-спецификация № 496 от 01.11.2015</t>
  </si>
  <si>
    <t>Приложение №1</t>
  </si>
  <si>
    <t>2511.2015</t>
  </si>
  <si>
    <t>Ст20</t>
  </si>
  <si>
    <t xml:space="preserve">Ведущий инженер-технолог
отдела по монтажу котла и ВО "Э.ОН Инжиниринг" ОАО "Э.ОН Россия"
Е. П. Ни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</si>
</sst>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8"/>
      <color theme="1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8" fillId="0" borderId="0" xfId="0" applyFont="1" applyBorder="1" applyAlignment="1">
      <alignment wrapText="1"/>
    </xf>
    <xf numFmtId="0" fontId="8" fillId="0" borderId="0" xfId="0" applyFont="1"/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/>
    <xf numFmtId="0" fontId="11" fillId="0" borderId="0" xfId="0" applyFont="1"/>
    <xf numFmtId="0" fontId="8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wrapText="1"/>
    </xf>
    <xf numFmtId="14" fontId="13" fillId="0" borderId="0" xfId="0" applyNumberFormat="1" applyFont="1" applyBorder="1" applyAlignment="1">
      <alignment wrapText="1"/>
    </xf>
    <xf numFmtId="0" fontId="12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49" fontId="5" fillId="0" borderId="7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2" fontId="5" fillId="0" borderId="16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7"/>
  <sheetViews>
    <sheetView tabSelected="1" showWhiteSpace="0" topLeftCell="A88" zoomScale="55" zoomScaleNormal="55" zoomScalePageLayoutView="60" workbookViewId="0">
      <selection activeCell="B91" sqref="B91"/>
    </sheetView>
  </sheetViews>
  <sheetFormatPr defaultRowHeight="14.25" x14ac:dyDescent="0.2"/>
  <cols>
    <col min="1" max="1" width="10" style="2" customWidth="1"/>
    <col min="2" max="2" width="61" style="1" customWidth="1"/>
    <col min="3" max="3" width="18.7109375" style="1" customWidth="1"/>
    <col min="4" max="4" width="13.5703125" style="1" customWidth="1"/>
    <col min="5" max="5" width="11.85546875" style="1" customWidth="1"/>
    <col min="6" max="6" width="34.5703125" style="1" customWidth="1"/>
    <col min="7" max="7" width="8.42578125" style="1" customWidth="1"/>
    <col min="8" max="8" width="11.42578125" style="1" customWidth="1"/>
    <col min="9" max="9" width="12.42578125" style="1" customWidth="1"/>
    <col min="10" max="10" width="13.42578125" style="1" customWidth="1"/>
    <col min="11" max="11" width="20.140625" style="10" customWidth="1"/>
    <col min="12" max="12" width="0.42578125" style="1" hidden="1" customWidth="1"/>
    <col min="13" max="13" width="0.7109375" style="1" hidden="1" customWidth="1"/>
    <col min="14" max="14" width="33.140625" style="1" customWidth="1"/>
    <col min="15" max="15" width="34.7109375" style="1" customWidth="1"/>
    <col min="16" max="17" width="9.140625" style="1"/>
    <col min="18" max="18" width="11.140625" style="1" customWidth="1"/>
    <col min="19" max="19" width="11.28515625" style="1" customWidth="1"/>
    <col min="20" max="16384" width="9.140625" style="1"/>
  </cols>
  <sheetData>
    <row r="1" spans="1:31" ht="21" customHeight="1" x14ac:dyDescent="0.3">
      <c r="O1" s="54" t="s">
        <v>150</v>
      </c>
    </row>
    <row r="2" spans="1:31" ht="30.75" customHeight="1" x14ac:dyDescent="0.3">
      <c r="A2" s="57"/>
      <c r="B2" s="57"/>
      <c r="C2" s="11"/>
      <c r="D2" s="11"/>
      <c r="E2" s="11"/>
      <c r="F2" s="11"/>
      <c r="G2" s="11"/>
      <c r="H2" s="11"/>
      <c r="I2" s="11"/>
      <c r="J2" s="11"/>
      <c r="K2" s="14"/>
      <c r="L2" s="13"/>
      <c r="M2" s="13"/>
      <c r="N2" s="15"/>
      <c r="O2" s="15"/>
      <c r="P2" s="15"/>
      <c r="Q2"/>
      <c r="R2"/>
      <c r="S2"/>
      <c r="T2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30" customHeight="1" x14ac:dyDescent="0.25">
      <c r="A3" s="62" t="s">
        <v>149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16"/>
      <c r="Q3"/>
      <c r="R3"/>
      <c r="S3"/>
      <c r="T3"/>
    </row>
    <row r="4" spans="1:31" ht="15.75" customHeight="1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12"/>
      <c r="P4" s="16"/>
      <c r="Q4"/>
      <c r="R4"/>
      <c r="S4"/>
      <c r="T4"/>
    </row>
    <row r="5" spans="1:31" ht="41.25" customHeight="1" x14ac:dyDescent="0.3">
      <c r="A5" s="58" t="s">
        <v>13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/>
      <c r="Q5"/>
      <c r="R5"/>
      <c r="S5"/>
      <c r="T5"/>
    </row>
    <row r="6" spans="1:31" ht="41.25" customHeight="1" x14ac:dyDescent="0.3">
      <c r="A6" s="58" t="s">
        <v>148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/>
      <c r="Q6"/>
      <c r="R6"/>
      <c r="S6"/>
      <c r="T6"/>
    </row>
    <row r="7" spans="1:31" ht="33.75" customHeight="1" thickBot="1" x14ac:dyDescent="0.3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4"/>
      <c r="P7"/>
      <c r="Q7"/>
      <c r="R7"/>
      <c r="S7"/>
      <c r="T7"/>
    </row>
    <row r="8" spans="1:31" ht="116.25" customHeight="1" thickBot="1" x14ac:dyDescent="0.3">
      <c r="A8" s="5" t="s">
        <v>12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14</v>
      </c>
      <c r="J8" s="6" t="s">
        <v>15</v>
      </c>
      <c r="K8" s="9" t="s">
        <v>9</v>
      </c>
      <c r="L8" s="6" t="s">
        <v>0</v>
      </c>
      <c r="M8" s="6" t="s">
        <v>1</v>
      </c>
      <c r="N8" s="7" t="s">
        <v>10</v>
      </c>
      <c r="O8" s="6" t="s">
        <v>11</v>
      </c>
      <c r="P8"/>
      <c r="Q8"/>
      <c r="R8"/>
      <c r="S8"/>
      <c r="T8" s="3"/>
    </row>
    <row r="9" spans="1:31" ht="27" customHeight="1" thickBot="1" x14ac:dyDescent="0.3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  <c r="G9" s="24">
        <v>7</v>
      </c>
      <c r="H9" s="24">
        <v>8</v>
      </c>
      <c r="I9" s="24">
        <v>9</v>
      </c>
      <c r="J9" s="24">
        <v>10</v>
      </c>
      <c r="K9" s="25">
        <v>13</v>
      </c>
      <c r="L9" s="24">
        <v>13</v>
      </c>
      <c r="M9" s="24">
        <v>14</v>
      </c>
      <c r="N9" s="26">
        <v>15</v>
      </c>
      <c r="O9" s="26">
        <v>16</v>
      </c>
      <c r="P9"/>
      <c r="Q9"/>
      <c r="R9"/>
      <c r="S9"/>
      <c r="T9"/>
    </row>
    <row r="10" spans="1:31" ht="20.25" x14ac:dyDescent="0.25">
      <c r="A10" s="37">
        <v>1</v>
      </c>
      <c r="B10" s="38" t="s">
        <v>18</v>
      </c>
      <c r="C10" s="39" t="s">
        <v>152</v>
      </c>
      <c r="D10" s="40"/>
      <c r="E10" s="39"/>
      <c r="F10" s="41" t="s">
        <v>19</v>
      </c>
      <c r="G10" s="40" t="s">
        <v>17</v>
      </c>
      <c r="H10" s="40">
        <v>245.81899999999999</v>
      </c>
      <c r="I10" s="42">
        <v>11.49</v>
      </c>
      <c r="J10" s="42">
        <f>H10*I10</f>
        <v>2824.4603099999999</v>
      </c>
      <c r="K10" s="43" t="s">
        <v>151</v>
      </c>
      <c r="L10" s="40"/>
      <c r="M10" s="40"/>
      <c r="N10" s="63" t="s">
        <v>153</v>
      </c>
      <c r="O10" s="65" t="s">
        <v>146</v>
      </c>
      <c r="P10"/>
      <c r="Q10"/>
      <c r="R10"/>
      <c r="S10"/>
      <c r="T10"/>
    </row>
    <row r="11" spans="1:31" ht="20.25" x14ac:dyDescent="0.25">
      <c r="A11" s="44">
        <v>2</v>
      </c>
      <c r="B11" s="28" t="s">
        <v>20</v>
      </c>
      <c r="C11" s="29" t="s">
        <v>152</v>
      </c>
      <c r="D11" s="36"/>
      <c r="E11" s="29"/>
      <c r="F11" s="30" t="s">
        <v>19</v>
      </c>
      <c r="G11" s="36" t="s">
        <v>17</v>
      </c>
      <c r="H11" s="36">
        <v>90.828000000000003</v>
      </c>
      <c r="I11" s="31">
        <v>12.73</v>
      </c>
      <c r="J11" s="31">
        <f t="shared" ref="J11:J63" si="0">H11*I11</f>
        <v>1156.24044</v>
      </c>
      <c r="K11" s="32">
        <v>42333</v>
      </c>
      <c r="L11" s="36"/>
      <c r="M11" s="36"/>
      <c r="N11" s="64"/>
      <c r="O11" s="66"/>
      <c r="P11"/>
      <c r="Q11"/>
      <c r="R11"/>
      <c r="S11"/>
      <c r="T11"/>
    </row>
    <row r="12" spans="1:31" ht="20.25" x14ac:dyDescent="0.25">
      <c r="A12" s="44">
        <v>3</v>
      </c>
      <c r="B12" s="28" t="s">
        <v>21</v>
      </c>
      <c r="C12" s="29" t="s">
        <v>152</v>
      </c>
      <c r="D12" s="36"/>
      <c r="E12" s="29"/>
      <c r="F12" s="30" t="s">
        <v>19</v>
      </c>
      <c r="G12" s="36" t="s">
        <v>17</v>
      </c>
      <c r="H12" s="36">
        <v>79.213999999999999</v>
      </c>
      <c r="I12" s="31">
        <v>17.149999999999999</v>
      </c>
      <c r="J12" s="31">
        <f t="shared" si="0"/>
        <v>1358.5201</v>
      </c>
      <c r="K12" s="32">
        <v>42333</v>
      </c>
      <c r="L12" s="36"/>
      <c r="M12" s="36"/>
      <c r="N12" s="64"/>
      <c r="O12" s="66"/>
      <c r="P12"/>
      <c r="Q12"/>
      <c r="R12"/>
      <c r="S12"/>
      <c r="T12"/>
    </row>
    <row r="13" spans="1:31" ht="20.25" x14ac:dyDescent="0.25">
      <c r="A13" s="44">
        <v>4</v>
      </c>
      <c r="B13" s="28" t="s">
        <v>22</v>
      </c>
      <c r="C13" s="29" t="s">
        <v>152</v>
      </c>
      <c r="D13" s="36"/>
      <c r="E13" s="29"/>
      <c r="F13" s="30" t="s">
        <v>19</v>
      </c>
      <c r="G13" s="36" t="s">
        <v>17</v>
      </c>
      <c r="H13" s="36">
        <v>114.645</v>
      </c>
      <c r="I13" s="31">
        <v>0.78900000000000003</v>
      </c>
      <c r="J13" s="31">
        <f t="shared" si="0"/>
        <v>90.454904999999997</v>
      </c>
      <c r="K13" s="32">
        <v>42333</v>
      </c>
      <c r="L13" s="36"/>
      <c r="M13" s="36"/>
      <c r="N13" s="64"/>
      <c r="O13" s="66"/>
      <c r="P13"/>
      <c r="Q13"/>
      <c r="R13"/>
      <c r="S13"/>
      <c r="T13"/>
    </row>
    <row r="14" spans="1:31" ht="20.25" x14ac:dyDescent="0.25">
      <c r="A14" s="44">
        <v>5</v>
      </c>
      <c r="B14" s="28" t="s">
        <v>23</v>
      </c>
      <c r="C14" s="29" t="s">
        <v>152</v>
      </c>
      <c r="D14" s="36"/>
      <c r="E14" s="29"/>
      <c r="F14" s="30" t="s">
        <v>19</v>
      </c>
      <c r="G14" s="36" t="s">
        <v>17</v>
      </c>
      <c r="H14" s="36">
        <v>24.963999999999999</v>
      </c>
      <c r="I14" s="31">
        <v>31.52</v>
      </c>
      <c r="J14" s="31">
        <f t="shared" si="0"/>
        <v>786.86527999999998</v>
      </c>
      <c r="K14" s="32">
        <v>42333</v>
      </c>
      <c r="L14" s="36"/>
      <c r="M14" s="36"/>
      <c r="N14" s="64"/>
      <c r="O14" s="66"/>
      <c r="P14"/>
      <c r="Q14"/>
      <c r="R14"/>
      <c r="S14"/>
      <c r="T14"/>
    </row>
    <row r="15" spans="1:31" ht="20.25" x14ac:dyDescent="0.25">
      <c r="A15" s="44">
        <v>6</v>
      </c>
      <c r="B15" s="28" t="s">
        <v>24</v>
      </c>
      <c r="C15" s="29" t="s">
        <v>152</v>
      </c>
      <c r="D15" s="36"/>
      <c r="E15" s="29"/>
      <c r="F15" s="30" t="s">
        <v>19</v>
      </c>
      <c r="G15" s="36" t="s">
        <v>17</v>
      </c>
      <c r="H15" s="36">
        <v>237.79499999999999</v>
      </c>
      <c r="I15" s="31">
        <v>3.36</v>
      </c>
      <c r="J15" s="31">
        <f t="shared" si="0"/>
        <v>798.99119999999994</v>
      </c>
      <c r="K15" s="32">
        <v>42333</v>
      </c>
      <c r="L15" s="36"/>
      <c r="M15" s="36"/>
      <c r="N15" s="64"/>
      <c r="O15" s="66"/>
      <c r="P15"/>
      <c r="Q15"/>
      <c r="R15"/>
      <c r="S15"/>
      <c r="T15"/>
    </row>
    <row r="16" spans="1:31" ht="20.25" x14ac:dyDescent="0.25">
      <c r="A16" s="44">
        <v>7</v>
      </c>
      <c r="B16" s="28" t="s">
        <v>25</v>
      </c>
      <c r="C16" s="29" t="s">
        <v>152</v>
      </c>
      <c r="D16" s="36"/>
      <c r="E16" s="29"/>
      <c r="F16" s="30" t="s">
        <v>19</v>
      </c>
      <c r="G16" s="36" t="s">
        <v>17</v>
      </c>
      <c r="H16" s="36">
        <v>405.94099999999997</v>
      </c>
      <c r="I16" s="31">
        <v>5.4</v>
      </c>
      <c r="J16" s="31">
        <f t="shared" si="0"/>
        <v>2192.0814</v>
      </c>
      <c r="K16" s="32">
        <v>42333</v>
      </c>
      <c r="L16" s="36"/>
      <c r="M16" s="36"/>
      <c r="N16" s="64"/>
      <c r="O16" s="66"/>
      <c r="P16"/>
      <c r="Q16"/>
      <c r="R16"/>
      <c r="S16"/>
      <c r="T16"/>
    </row>
    <row r="17" spans="1:20" ht="20.25" x14ac:dyDescent="0.25">
      <c r="A17" s="44">
        <v>8</v>
      </c>
      <c r="B17" s="28" t="s">
        <v>26</v>
      </c>
      <c r="C17" s="29" t="s">
        <v>152</v>
      </c>
      <c r="D17" s="36"/>
      <c r="E17" s="29"/>
      <c r="F17" s="30" t="s">
        <v>19</v>
      </c>
      <c r="G17" s="36" t="s">
        <v>17</v>
      </c>
      <c r="H17" s="36">
        <v>39.774000000000001</v>
      </c>
      <c r="I17" s="31">
        <v>6.36</v>
      </c>
      <c r="J17" s="31">
        <f t="shared" si="0"/>
        <v>252.96264000000002</v>
      </c>
      <c r="K17" s="32">
        <v>42333</v>
      </c>
      <c r="L17" s="36"/>
      <c r="M17" s="36"/>
      <c r="N17" s="64"/>
      <c r="O17" s="66"/>
      <c r="P17"/>
      <c r="Q17"/>
      <c r="R17"/>
      <c r="S17"/>
      <c r="T17"/>
    </row>
    <row r="18" spans="1:20" ht="20.25" x14ac:dyDescent="0.25">
      <c r="A18" s="44">
        <v>9</v>
      </c>
      <c r="B18" s="28" t="s">
        <v>27</v>
      </c>
      <c r="C18" s="29" t="s">
        <v>152</v>
      </c>
      <c r="D18" s="36"/>
      <c r="E18" s="29"/>
      <c r="F18" s="30" t="s">
        <v>28</v>
      </c>
      <c r="G18" s="36" t="s">
        <v>17</v>
      </c>
      <c r="H18" s="36">
        <v>4.4999999999999998E-2</v>
      </c>
      <c r="I18" s="31">
        <v>1.32</v>
      </c>
      <c r="J18" s="31">
        <f t="shared" si="0"/>
        <v>5.9400000000000001E-2</v>
      </c>
      <c r="K18" s="32">
        <v>42333</v>
      </c>
      <c r="L18" s="36"/>
      <c r="M18" s="36"/>
      <c r="N18" s="64"/>
      <c r="O18" s="66"/>
      <c r="P18"/>
      <c r="Q18"/>
      <c r="R18"/>
      <c r="S18"/>
      <c r="T18"/>
    </row>
    <row r="19" spans="1:20" ht="20.25" x14ac:dyDescent="0.25">
      <c r="A19" s="44">
        <v>10</v>
      </c>
      <c r="B19" s="28" t="s">
        <v>29</v>
      </c>
      <c r="C19" s="29" t="s">
        <v>152</v>
      </c>
      <c r="D19" s="36"/>
      <c r="E19" s="29"/>
      <c r="F19" s="30" t="s">
        <v>19</v>
      </c>
      <c r="G19" s="36" t="s">
        <v>16</v>
      </c>
      <c r="H19" s="36">
        <v>2</v>
      </c>
      <c r="I19" s="31">
        <v>0.08</v>
      </c>
      <c r="J19" s="31">
        <f t="shared" si="0"/>
        <v>0.16</v>
      </c>
      <c r="K19" s="32">
        <v>42333</v>
      </c>
      <c r="L19" s="36"/>
      <c r="M19" s="36"/>
      <c r="N19" s="64"/>
      <c r="O19" s="66"/>
      <c r="P19"/>
      <c r="Q19"/>
      <c r="R19"/>
      <c r="S19"/>
      <c r="T19"/>
    </row>
    <row r="20" spans="1:20" ht="20.25" x14ac:dyDescent="0.25">
      <c r="A20" s="44">
        <v>11</v>
      </c>
      <c r="B20" s="28" t="s">
        <v>30</v>
      </c>
      <c r="C20" s="29" t="s">
        <v>152</v>
      </c>
      <c r="D20" s="36"/>
      <c r="E20" s="29"/>
      <c r="F20" s="30" t="s">
        <v>19</v>
      </c>
      <c r="G20" s="36" t="s">
        <v>16</v>
      </c>
      <c r="H20" s="36">
        <v>17</v>
      </c>
      <c r="I20" s="31">
        <v>0.12</v>
      </c>
      <c r="J20" s="31">
        <f t="shared" si="0"/>
        <v>2.04</v>
      </c>
      <c r="K20" s="32">
        <v>42333</v>
      </c>
      <c r="L20" s="36"/>
      <c r="M20" s="36"/>
      <c r="N20" s="64"/>
      <c r="O20" s="66"/>
      <c r="P20"/>
      <c r="Q20"/>
      <c r="R20"/>
      <c r="S20"/>
      <c r="T20"/>
    </row>
    <row r="21" spans="1:20" ht="20.25" x14ac:dyDescent="0.25">
      <c r="A21" s="44">
        <v>12</v>
      </c>
      <c r="B21" s="28" t="s">
        <v>31</v>
      </c>
      <c r="C21" s="29" t="s">
        <v>152</v>
      </c>
      <c r="D21" s="36"/>
      <c r="E21" s="29"/>
      <c r="F21" s="30" t="s">
        <v>19</v>
      </c>
      <c r="G21" s="36" t="s">
        <v>16</v>
      </c>
      <c r="H21" s="36">
        <v>2</v>
      </c>
      <c r="I21" s="31">
        <v>0.12</v>
      </c>
      <c r="J21" s="31">
        <f t="shared" si="0"/>
        <v>0.24</v>
      </c>
      <c r="K21" s="32">
        <v>42333</v>
      </c>
      <c r="L21" s="36"/>
      <c r="M21" s="36"/>
      <c r="N21" s="64"/>
      <c r="O21" s="66"/>
      <c r="P21"/>
      <c r="Q21"/>
      <c r="R21"/>
      <c r="S21"/>
      <c r="T21"/>
    </row>
    <row r="22" spans="1:20" ht="20.25" x14ac:dyDescent="0.25">
      <c r="A22" s="44">
        <v>13</v>
      </c>
      <c r="B22" s="28" t="s">
        <v>32</v>
      </c>
      <c r="C22" s="29" t="s">
        <v>152</v>
      </c>
      <c r="D22" s="36"/>
      <c r="E22" s="29"/>
      <c r="F22" s="30" t="s">
        <v>19</v>
      </c>
      <c r="G22" s="36" t="s">
        <v>16</v>
      </c>
      <c r="H22" s="36">
        <v>1</v>
      </c>
      <c r="I22" s="31">
        <v>0.15</v>
      </c>
      <c r="J22" s="31">
        <f t="shared" si="0"/>
        <v>0.15</v>
      </c>
      <c r="K22" s="32">
        <v>42333</v>
      </c>
      <c r="L22" s="36"/>
      <c r="M22" s="36"/>
      <c r="N22" s="64"/>
      <c r="O22" s="66"/>
      <c r="P22"/>
      <c r="Q22"/>
      <c r="R22"/>
      <c r="S22"/>
      <c r="T22"/>
    </row>
    <row r="23" spans="1:20" ht="20.25" x14ac:dyDescent="0.25">
      <c r="A23" s="44">
        <v>14</v>
      </c>
      <c r="B23" s="28" t="s">
        <v>33</v>
      </c>
      <c r="C23" s="29" t="s">
        <v>152</v>
      </c>
      <c r="D23" s="36"/>
      <c r="E23" s="29"/>
      <c r="F23" s="30" t="s">
        <v>19</v>
      </c>
      <c r="G23" s="36" t="s">
        <v>16</v>
      </c>
      <c r="H23" s="36">
        <v>1</v>
      </c>
      <c r="I23" s="31">
        <v>0.41</v>
      </c>
      <c r="J23" s="31">
        <f t="shared" si="0"/>
        <v>0.41</v>
      </c>
      <c r="K23" s="32">
        <v>42333</v>
      </c>
      <c r="L23" s="36"/>
      <c r="M23" s="36"/>
      <c r="N23" s="64"/>
      <c r="O23" s="66"/>
      <c r="P23"/>
      <c r="Q23"/>
      <c r="R23"/>
      <c r="S23"/>
      <c r="T23"/>
    </row>
    <row r="24" spans="1:20" ht="20.25" x14ac:dyDescent="0.25">
      <c r="A24" s="44">
        <v>15</v>
      </c>
      <c r="B24" s="28" t="s">
        <v>34</v>
      </c>
      <c r="C24" s="29" t="s">
        <v>152</v>
      </c>
      <c r="D24" s="36"/>
      <c r="E24" s="29"/>
      <c r="F24" s="30" t="s">
        <v>19</v>
      </c>
      <c r="G24" s="36" t="s">
        <v>16</v>
      </c>
      <c r="H24" s="36">
        <v>2</v>
      </c>
      <c r="I24" s="31">
        <v>0.66</v>
      </c>
      <c r="J24" s="31">
        <f t="shared" si="0"/>
        <v>1.32</v>
      </c>
      <c r="K24" s="32">
        <v>42333</v>
      </c>
      <c r="L24" s="36"/>
      <c r="M24" s="36"/>
      <c r="N24" s="64"/>
      <c r="O24" s="66"/>
      <c r="P24"/>
      <c r="Q24"/>
      <c r="R24"/>
      <c r="S24"/>
      <c r="T24"/>
    </row>
    <row r="25" spans="1:20" ht="40.5" x14ac:dyDescent="0.25">
      <c r="A25" s="44">
        <v>16</v>
      </c>
      <c r="B25" s="28" t="s">
        <v>35</v>
      </c>
      <c r="C25" s="29" t="s">
        <v>152</v>
      </c>
      <c r="D25" s="36"/>
      <c r="E25" s="29"/>
      <c r="F25" s="30" t="s">
        <v>19</v>
      </c>
      <c r="G25" s="36" t="s">
        <v>16</v>
      </c>
      <c r="H25" s="36">
        <v>4</v>
      </c>
      <c r="I25" s="31">
        <v>1.44</v>
      </c>
      <c r="J25" s="31">
        <f t="shared" si="0"/>
        <v>5.76</v>
      </c>
      <c r="K25" s="32">
        <v>42333</v>
      </c>
      <c r="L25" s="36"/>
      <c r="M25" s="36"/>
      <c r="N25" s="64"/>
      <c r="O25" s="66"/>
      <c r="P25"/>
      <c r="Q25"/>
      <c r="R25"/>
      <c r="S25"/>
      <c r="T25"/>
    </row>
    <row r="26" spans="1:20" ht="20.25" x14ac:dyDescent="0.25">
      <c r="A26" s="44">
        <v>17</v>
      </c>
      <c r="B26" s="28" t="s">
        <v>82</v>
      </c>
      <c r="C26" s="29" t="s">
        <v>152</v>
      </c>
      <c r="D26" s="36"/>
      <c r="E26" s="29"/>
      <c r="F26" s="30" t="s">
        <v>36</v>
      </c>
      <c r="G26" s="36" t="s">
        <v>16</v>
      </c>
      <c r="H26" s="36">
        <v>60</v>
      </c>
      <c r="I26" s="31">
        <v>2.5</v>
      </c>
      <c r="J26" s="31">
        <f t="shared" si="0"/>
        <v>150</v>
      </c>
      <c r="K26" s="32">
        <v>42333</v>
      </c>
      <c r="L26" s="36"/>
      <c r="M26" s="36"/>
      <c r="N26" s="64"/>
      <c r="O26" s="66"/>
      <c r="P26"/>
      <c r="Q26"/>
      <c r="R26"/>
      <c r="S26"/>
      <c r="T26"/>
    </row>
    <row r="27" spans="1:20" ht="20.25" x14ac:dyDescent="0.25">
      <c r="A27" s="44">
        <v>18</v>
      </c>
      <c r="B27" s="28" t="s">
        <v>81</v>
      </c>
      <c r="C27" s="29" t="s">
        <v>152</v>
      </c>
      <c r="D27" s="36"/>
      <c r="E27" s="29"/>
      <c r="F27" s="30" t="s">
        <v>36</v>
      </c>
      <c r="G27" s="36" t="s">
        <v>16</v>
      </c>
      <c r="H27" s="36">
        <v>7</v>
      </c>
      <c r="I27" s="31">
        <v>3.8</v>
      </c>
      <c r="J27" s="31">
        <f t="shared" si="0"/>
        <v>26.599999999999998</v>
      </c>
      <c r="K27" s="32">
        <v>42333</v>
      </c>
      <c r="L27" s="36"/>
      <c r="M27" s="36"/>
      <c r="N27" s="64"/>
      <c r="O27" s="66"/>
      <c r="P27"/>
      <c r="Q27"/>
      <c r="R27"/>
      <c r="S27"/>
      <c r="T27"/>
    </row>
    <row r="28" spans="1:20" ht="20.25" x14ac:dyDescent="0.25">
      <c r="A28" s="44">
        <v>19</v>
      </c>
      <c r="B28" s="28" t="s">
        <v>70</v>
      </c>
      <c r="C28" s="29" t="s">
        <v>152</v>
      </c>
      <c r="D28" s="36"/>
      <c r="E28" s="29"/>
      <c r="F28" s="30" t="s">
        <v>36</v>
      </c>
      <c r="G28" s="36" t="s">
        <v>16</v>
      </c>
      <c r="H28" s="36">
        <v>25</v>
      </c>
      <c r="I28" s="31">
        <v>6.1</v>
      </c>
      <c r="J28" s="31">
        <f t="shared" si="0"/>
        <v>152.5</v>
      </c>
      <c r="K28" s="32">
        <v>42333</v>
      </c>
      <c r="L28" s="36"/>
      <c r="M28" s="36"/>
      <c r="N28" s="64"/>
      <c r="O28" s="66"/>
      <c r="P28"/>
      <c r="Q28"/>
      <c r="R28"/>
      <c r="S28"/>
      <c r="T28"/>
    </row>
    <row r="29" spans="1:20" ht="20.25" x14ac:dyDescent="0.25">
      <c r="A29" s="44">
        <v>20</v>
      </c>
      <c r="B29" s="28" t="s">
        <v>59</v>
      </c>
      <c r="C29" s="29" t="s">
        <v>152</v>
      </c>
      <c r="D29" s="36"/>
      <c r="E29" s="29"/>
      <c r="F29" s="30" t="s">
        <v>36</v>
      </c>
      <c r="G29" s="36" t="s">
        <v>16</v>
      </c>
      <c r="H29" s="36">
        <v>128</v>
      </c>
      <c r="I29" s="31">
        <v>0.04</v>
      </c>
      <c r="J29" s="31">
        <f t="shared" si="0"/>
        <v>5.12</v>
      </c>
      <c r="K29" s="32">
        <v>42333</v>
      </c>
      <c r="L29" s="36"/>
      <c r="M29" s="36"/>
      <c r="N29" s="64"/>
      <c r="O29" s="66"/>
      <c r="P29"/>
      <c r="Q29"/>
      <c r="R29"/>
      <c r="S29"/>
      <c r="T29"/>
    </row>
    <row r="30" spans="1:20" ht="20.25" x14ac:dyDescent="0.25">
      <c r="A30" s="44">
        <v>21</v>
      </c>
      <c r="B30" s="28" t="s">
        <v>123</v>
      </c>
      <c r="C30" s="29" t="s">
        <v>152</v>
      </c>
      <c r="D30" s="36"/>
      <c r="E30" s="29"/>
      <c r="F30" s="30" t="s">
        <v>36</v>
      </c>
      <c r="G30" s="36" t="s">
        <v>16</v>
      </c>
      <c r="H30" s="36">
        <v>15</v>
      </c>
      <c r="I30" s="31">
        <v>1.4</v>
      </c>
      <c r="J30" s="31">
        <f t="shared" si="0"/>
        <v>21</v>
      </c>
      <c r="K30" s="32">
        <v>42333</v>
      </c>
      <c r="L30" s="36"/>
      <c r="M30" s="36"/>
      <c r="N30" s="64"/>
      <c r="O30" s="66"/>
      <c r="P30"/>
      <c r="Q30"/>
      <c r="R30"/>
      <c r="S30"/>
      <c r="T30"/>
    </row>
    <row r="31" spans="1:20" ht="20.25" x14ac:dyDescent="0.25">
      <c r="A31" s="44">
        <v>22</v>
      </c>
      <c r="B31" s="28" t="s">
        <v>140</v>
      </c>
      <c r="C31" s="29" t="s">
        <v>152</v>
      </c>
      <c r="D31" s="36"/>
      <c r="E31" s="29"/>
      <c r="F31" s="30" t="s">
        <v>36</v>
      </c>
      <c r="G31" s="36" t="s">
        <v>16</v>
      </c>
      <c r="H31" s="36">
        <v>3</v>
      </c>
      <c r="I31" s="31">
        <v>2.2000000000000002</v>
      </c>
      <c r="J31" s="31">
        <f t="shared" si="0"/>
        <v>6.6000000000000005</v>
      </c>
      <c r="K31" s="32">
        <v>42333</v>
      </c>
      <c r="L31" s="36"/>
      <c r="M31" s="36"/>
      <c r="N31" s="64"/>
      <c r="O31" s="66"/>
      <c r="P31"/>
      <c r="Q31"/>
      <c r="R31"/>
      <c r="S31"/>
      <c r="T31"/>
    </row>
    <row r="32" spans="1:20" ht="20.25" x14ac:dyDescent="0.25">
      <c r="A32" s="44">
        <v>23</v>
      </c>
      <c r="B32" s="28" t="s">
        <v>141</v>
      </c>
      <c r="C32" s="29" t="s">
        <v>152</v>
      </c>
      <c r="D32" s="36"/>
      <c r="E32" s="29"/>
      <c r="F32" s="30" t="s">
        <v>36</v>
      </c>
      <c r="G32" s="36" t="s">
        <v>16</v>
      </c>
      <c r="H32" s="36">
        <v>2</v>
      </c>
      <c r="I32" s="31">
        <v>10.199999999999999</v>
      </c>
      <c r="J32" s="31">
        <f t="shared" si="0"/>
        <v>20.399999999999999</v>
      </c>
      <c r="K32" s="32">
        <v>42333</v>
      </c>
      <c r="L32" s="36"/>
      <c r="M32" s="36"/>
      <c r="N32" s="64"/>
      <c r="O32" s="66"/>
      <c r="P32"/>
      <c r="Q32"/>
      <c r="R32"/>
      <c r="S32"/>
      <c r="T32"/>
    </row>
    <row r="33" spans="1:20" ht="20.25" x14ac:dyDescent="0.25">
      <c r="A33" s="44">
        <v>24</v>
      </c>
      <c r="B33" s="28" t="s">
        <v>143</v>
      </c>
      <c r="C33" s="29" t="s">
        <v>152</v>
      </c>
      <c r="D33" s="36"/>
      <c r="E33" s="29"/>
      <c r="F33" s="30" t="s">
        <v>36</v>
      </c>
      <c r="G33" s="36" t="s">
        <v>16</v>
      </c>
      <c r="H33" s="36">
        <v>6</v>
      </c>
      <c r="I33" s="31">
        <v>0.4</v>
      </c>
      <c r="J33" s="31">
        <f t="shared" si="0"/>
        <v>2.4000000000000004</v>
      </c>
      <c r="K33" s="32">
        <v>42333</v>
      </c>
      <c r="L33" s="36"/>
      <c r="M33" s="36"/>
      <c r="N33" s="64"/>
      <c r="O33" s="66"/>
      <c r="P33"/>
      <c r="Q33"/>
      <c r="R33"/>
      <c r="S33"/>
      <c r="T33"/>
    </row>
    <row r="34" spans="1:20" ht="20.25" x14ac:dyDescent="0.25">
      <c r="A34" s="44">
        <v>25</v>
      </c>
      <c r="B34" s="28" t="s">
        <v>102</v>
      </c>
      <c r="C34" s="29" t="s">
        <v>152</v>
      </c>
      <c r="D34" s="36"/>
      <c r="E34" s="29"/>
      <c r="F34" s="30" t="s">
        <v>36</v>
      </c>
      <c r="G34" s="36" t="s">
        <v>16</v>
      </c>
      <c r="H34" s="36">
        <v>2</v>
      </c>
      <c r="I34" s="31">
        <v>1.5</v>
      </c>
      <c r="J34" s="31">
        <f t="shared" si="0"/>
        <v>3</v>
      </c>
      <c r="K34" s="32">
        <v>42333</v>
      </c>
      <c r="L34" s="36"/>
      <c r="M34" s="36"/>
      <c r="N34" s="64"/>
      <c r="O34" s="66"/>
      <c r="P34"/>
      <c r="Q34"/>
      <c r="R34"/>
      <c r="S34"/>
      <c r="T34"/>
    </row>
    <row r="35" spans="1:20" ht="20.25" x14ac:dyDescent="0.25">
      <c r="A35" s="44">
        <v>26</v>
      </c>
      <c r="B35" s="28" t="s">
        <v>124</v>
      </c>
      <c r="C35" s="29" t="s">
        <v>152</v>
      </c>
      <c r="D35" s="36"/>
      <c r="E35" s="29"/>
      <c r="F35" s="30" t="s">
        <v>36</v>
      </c>
      <c r="G35" s="36" t="s">
        <v>16</v>
      </c>
      <c r="H35" s="36">
        <v>2</v>
      </c>
      <c r="I35" s="31">
        <v>0.9</v>
      </c>
      <c r="J35" s="31">
        <f t="shared" si="0"/>
        <v>1.8</v>
      </c>
      <c r="K35" s="32">
        <v>42333</v>
      </c>
      <c r="L35" s="36"/>
      <c r="M35" s="36"/>
      <c r="N35" s="64"/>
      <c r="O35" s="66"/>
      <c r="P35"/>
      <c r="Q35"/>
      <c r="R35"/>
      <c r="S35"/>
      <c r="T35"/>
    </row>
    <row r="36" spans="1:20" ht="40.5" x14ac:dyDescent="0.25">
      <c r="A36" s="44">
        <v>27</v>
      </c>
      <c r="B36" s="28" t="s">
        <v>105</v>
      </c>
      <c r="C36" s="29" t="s">
        <v>152</v>
      </c>
      <c r="D36" s="36"/>
      <c r="E36" s="29"/>
      <c r="F36" s="30" t="s">
        <v>36</v>
      </c>
      <c r="G36" s="36" t="s">
        <v>16</v>
      </c>
      <c r="H36" s="36">
        <v>5</v>
      </c>
      <c r="I36" s="31">
        <v>0.9</v>
      </c>
      <c r="J36" s="31">
        <f t="shared" si="0"/>
        <v>4.5</v>
      </c>
      <c r="K36" s="32">
        <v>42333</v>
      </c>
      <c r="L36" s="36"/>
      <c r="M36" s="36"/>
      <c r="N36" s="64"/>
      <c r="O36" s="66"/>
      <c r="P36"/>
      <c r="Q36"/>
      <c r="R36"/>
      <c r="S36"/>
      <c r="T36"/>
    </row>
    <row r="37" spans="1:20" ht="20.25" x14ac:dyDescent="0.25">
      <c r="A37" s="44">
        <v>28</v>
      </c>
      <c r="B37" s="28" t="s">
        <v>125</v>
      </c>
      <c r="C37" s="29" t="s">
        <v>152</v>
      </c>
      <c r="D37" s="36"/>
      <c r="E37" s="29"/>
      <c r="F37" s="30" t="s">
        <v>36</v>
      </c>
      <c r="G37" s="36" t="s">
        <v>16</v>
      </c>
      <c r="H37" s="36">
        <v>1</v>
      </c>
      <c r="I37" s="31">
        <v>1.3</v>
      </c>
      <c r="J37" s="31">
        <f t="shared" si="0"/>
        <v>1.3</v>
      </c>
      <c r="K37" s="32">
        <v>42333</v>
      </c>
      <c r="L37" s="36"/>
      <c r="M37" s="36"/>
      <c r="N37" s="64"/>
      <c r="O37" s="66"/>
      <c r="P37"/>
      <c r="Q37"/>
      <c r="R37"/>
      <c r="S37"/>
      <c r="T37"/>
    </row>
    <row r="38" spans="1:20" ht="40.5" x14ac:dyDescent="0.25">
      <c r="A38" s="44">
        <v>29</v>
      </c>
      <c r="B38" s="28" t="s">
        <v>128</v>
      </c>
      <c r="C38" s="29" t="s">
        <v>152</v>
      </c>
      <c r="D38" s="36"/>
      <c r="E38" s="29"/>
      <c r="F38" s="30" t="s">
        <v>36</v>
      </c>
      <c r="G38" s="36" t="s">
        <v>16</v>
      </c>
      <c r="H38" s="36">
        <v>2</v>
      </c>
      <c r="I38" s="31">
        <v>4.4000000000000004</v>
      </c>
      <c r="J38" s="31">
        <f t="shared" si="0"/>
        <v>8.8000000000000007</v>
      </c>
      <c r="K38" s="32">
        <v>42333</v>
      </c>
      <c r="L38" s="36"/>
      <c r="M38" s="36"/>
      <c r="N38" s="64"/>
      <c r="O38" s="66"/>
      <c r="P38"/>
      <c r="Q38"/>
      <c r="R38"/>
      <c r="S38"/>
      <c r="T38"/>
    </row>
    <row r="39" spans="1:20" ht="20.25" x14ac:dyDescent="0.25">
      <c r="A39" s="44">
        <v>30</v>
      </c>
      <c r="B39" s="28" t="s">
        <v>129</v>
      </c>
      <c r="C39" s="29" t="s">
        <v>152</v>
      </c>
      <c r="D39" s="36"/>
      <c r="E39" s="29"/>
      <c r="F39" s="30" t="s">
        <v>36</v>
      </c>
      <c r="G39" s="36" t="s">
        <v>16</v>
      </c>
      <c r="H39" s="36">
        <v>3</v>
      </c>
      <c r="I39" s="31">
        <v>2.9</v>
      </c>
      <c r="J39" s="31">
        <f t="shared" si="0"/>
        <v>8.6999999999999993</v>
      </c>
      <c r="K39" s="32">
        <v>42333</v>
      </c>
      <c r="L39" s="36"/>
      <c r="M39" s="36"/>
      <c r="N39" s="64"/>
      <c r="O39" s="66"/>
      <c r="P39"/>
      <c r="Q39"/>
      <c r="R39"/>
      <c r="S39"/>
      <c r="T39"/>
    </row>
    <row r="40" spans="1:20" ht="40.5" x14ac:dyDescent="0.25">
      <c r="A40" s="44">
        <v>31</v>
      </c>
      <c r="B40" s="28" t="s">
        <v>131</v>
      </c>
      <c r="C40" s="29" t="s">
        <v>152</v>
      </c>
      <c r="D40" s="36"/>
      <c r="E40" s="29"/>
      <c r="F40" s="30" t="s">
        <v>36</v>
      </c>
      <c r="G40" s="36" t="s">
        <v>16</v>
      </c>
      <c r="H40" s="36">
        <v>2</v>
      </c>
      <c r="I40" s="31">
        <v>2.9</v>
      </c>
      <c r="J40" s="31">
        <f t="shared" si="0"/>
        <v>5.8</v>
      </c>
      <c r="K40" s="32">
        <v>42333</v>
      </c>
      <c r="L40" s="36"/>
      <c r="M40" s="36"/>
      <c r="N40" s="64"/>
      <c r="O40" s="66"/>
      <c r="P40"/>
      <c r="Q40"/>
      <c r="R40"/>
      <c r="S40"/>
      <c r="T40"/>
    </row>
    <row r="41" spans="1:20" ht="20.25" x14ac:dyDescent="0.25">
      <c r="A41" s="44">
        <v>32</v>
      </c>
      <c r="B41" s="28" t="s">
        <v>138</v>
      </c>
      <c r="C41" s="29" t="s">
        <v>152</v>
      </c>
      <c r="D41" s="36"/>
      <c r="E41" s="29"/>
      <c r="F41" s="30" t="s">
        <v>36</v>
      </c>
      <c r="G41" s="36" t="s">
        <v>16</v>
      </c>
      <c r="H41" s="36">
        <v>5</v>
      </c>
      <c r="I41" s="31">
        <v>0.6</v>
      </c>
      <c r="J41" s="31">
        <f t="shared" si="0"/>
        <v>3</v>
      </c>
      <c r="K41" s="32">
        <v>42333</v>
      </c>
      <c r="L41" s="36"/>
      <c r="M41" s="36"/>
      <c r="N41" s="64"/>
      <c r="O41" s="66"/>
      <c r="P41"/>
      <c r="Q41"/>
      <c r="R41"/>
      <c r="S41"/>
      <c r="T41"/>
    </row>
    <row r="42" spans="1:20" ht="20.25" x14ac:dyDescent="0.25">
      <c r="A42" s="44">
        <v>33</v>
      </c>
      <c r="B42" s="28" t="s">
        <v>114</v>
      </c>
      <c r="C42" s="29" t="s">
        <v>152</v>
      </c>
      <c r="D42" s="36"/>
      <c r="E42" s="29"/>
      <c r="F42" s="30" t="s">
        <v>36</v>
      </c>
      <c r="G42" s="36" t="s">
        <v>16</v>
      </c>
      <c r="H42" s="36">
        <v>2</v>
      </c>
      <c r="I42" s="31">
        <v>0.2</v>
      </c>
      <c r="J42" s="31">
        <f t="shared" si="0"/>
        <v>0.4</v>
      </c>
      <c r="K42" s="32">
        <v>42333</v>
      </c>
      <c r="L42" s="36"/>
      <c r="M42" s="36"/>
      <c r="N42" s="64"/>
      <c r="O42" s="66"/>
      <c r="P42"/>
      <c r="Q42"/>
      <c r="R42"/>
      <c r="S42"/>
      <c r="T42"/>
    </row>
    <row r="43" spans="1:20" ht="20.25" x14ac:dyDescent="0.25">
      <c r="A43" s="44">
        <v>34</v>
      </c>
      <c r="B43" s="28" t="s">
        <v>116</v>
      </c>
      <c r="C43" s="29" t="s">
        <v>152</v>
      </c>
      <c r="D43" s="36"/>
      <c r="E43" s="29"/>
      <c r="F43" s="30" t="s">
        <v>36</v>
      </c>
      <c r="G43" s="36" t="s">
        <v>16</v>
      </c>
      <c r="H43" s="36">
        <v>1</v>
      </c>
      <c r="I43" s="31">
        <v>0.6</v>
      </c>
      <c r="J43" s="31">
        <f t="shared" si="0"/>
        <v>0.6</v>
      </c>
      <c r="K43" s="32">
        <v>42333</v>
      </c>
      <c r="L43" s="36"/>
      <c r="M43" s="36"/>
      <c r="N43" s="64"/>
      <c r="O43" s="66"/>
      <c r="P43"/>
      <c r="Q43"/>
      <c r="R43"/>
      <c r="S43"/>
      <c r="T43"/>
    </row>
    <row r="44" spans="1:20" ht="20.25" x14ac:dyDescent="0.25">
      <c r="A44" s="44">
        <v>35</v>
      </c>
      <c r="B44" s="28" t="s">
        <v>37</v>
      </c>
      <c r="C44" s="29" t="s">
        <v>152</v>
      </c>
      <c r="D44" s="36"/>
      <c r="E44" s="29"/>
      <c r="F44" s="30" t="s">
        <v>19</v>
      </c>
      <c r="G44" s="36" t="s">
        <v>16</v>
      </c>
      <c r="H44" s="36">
        <v>1</v>
      </c>
      <c r="I44" s="31">
        <v>0.15</v>
      </c>
      <c r="J44" s="31">
        <f t="shared" si="0"/>
        <v>0.15</v>
      </c>
      <c r="K44" s="32">
        <v>42333</v>
      </c>
      <c r="L44" s="36"/>
      <c r="M44" s="36"/>
      <c r="N44" s="64"/>
      <c r="O44" s="66"/>
      <c r="P44"/>
      <c r="Q44"/>
      <c r="R44"/>
      <c r="S44"/>
      <c r="T44"/>
    </row>
    <row r="45" spans="1:20" ht="40.5" x14ac:dyDescent="0.25">
      <c r="A45" s="44">
        <v>36</v>
      </c>
      <c r="B45" s="28" t="s">
        <v>38</v>
      </c>
      <c r="C45" s="29" t="s">
        <v>152</v>
      </c>
      <c r="D45" s="36"/>
      <c r="E45" s="29"/>
      <c r="F45" s="30" t="s">
        <v>19</v>
      </c>
      <c r="G45" s="36" t="s">
        <v>16</v>
      </c>
      <c r="H45" s="36">
        <v>1</v>
      </c>
      <c r="I45" s="31">
        <v>0.34</v>
      </c>
      <c r="J45" s="31">
        <f t="shared" si="0"/>
        <v>0.34</v>
      </c>
      <c r="K45" s="32">
        <v>42333</v>
      </c>
      <c r="L45" s="36"/>
      <c r="M45" s="36"/>
      <c r="N45" s="64"/>
      <c r="O45" s="66"/>
      <c r="P45"/>
      <c r="Q45"/>
      <c r="R45"/>
      <c r="S45"/>
      <c r="T45"/>
    </row>
    <row r="46" spans="1:20" ht="20.25" x14ac:dyDescent="0.25">
      <c r="A46" s="44">
        <v>37</v>
      </c>
      <c r="B46" s="28" t="s">
        <v>39</v>
      </c>
      <c r="C46" s="29" t="s">
        <v>152</v>
      </c>
      <c r="D46" s="36"/>
      <c r="E46" s="29"/>
      <c r="F46" s="30" t="s">
        <v>19</v>
      </c>
      <c r="G46" s="36" t="s">
        <v>16</v>
      </c>
      <c r="H46" s="36">
        <v>1</v>
      </c>
      <c r="I46" s="31">
        <v>0.56999999999999995</v>
      </c>
      <c r="J46" s="31">
        <f t="shared" si="0"/>
        <v>0.56999999999999995</v>
      </c>
      <c r="K46" s="32">
        <v>42333</v>
      </c>
      <c r="L46" s="36"/>
      <c r="M46" s="36"/>
      <c r="N46" s="64"/>
      <c r="O46" s="66"/>
      <c r="P46"/>
      <c r="Q46"/>
      <c r="R46"/>
      <c r="S46"/>
      <c r="T46"/>
    </row>
    <row r="47" spans="1:20" ht="20.25" x14ac:dyDescent="0.25">
      <c r="A47" s="44">
        <v>38</v>
      </c>
      <c r="B47" s="28" t="s">
        <v>40</v>
      </c>
      <c r="C47" s="29" t="s">
        <v>152</v>
      </c>
      <c r="D47" s="36"/>
      <c r="E47" s="29"/>
      <c r="F47" s="30" t="s">
        <v>19</v>
      </c>
      <c r="G47" s="36" t="s">
        <v>16</v>
      </c>
      <c r="H47" s="36">
        <v>1</v>
      </c>
      <c r="I47" s="31">
        <v>0.68</v>
      </c>
      <c r="J47" s="31">
        <f t="shared" si="0"/>
        <v>0.68</v>
      </c>
      <c r="K47" s="32">
        <v>42333</v>
      </c>
      <c r="L47" s="36"/>
      <c r="M47" s="36"/>
      <c r="N47" s="64"/>
      <c r="O47" s="66"/>
      <c r="P47"/>
      <c r="Q47"/>
      <c r="R47"/>
      <c r="S47"/>
      <c r="T47"/>
    </row>
    <row r="48" spans="1:20" ht="20.25" x14ac:dyDescent="0.25">
      <c r="A48" s="44">
        <v>39</v>
      </c>
      <c r="B48" s="28" t="s">
        <v>120</v>
      </c>
      <c r="C48" s="29" t="s">
        <v>152</v>
      </c>
      <c r="D48" s="36"/>
      <c r="E48" s="29"/>
      <c r="F48" s="30" t="s">
        <v>36</v>
      </c>
      <c r="G48" s="36" t="s">
        <v>16</v>
      </c>
      <c r="H48" s="36">
        <v>11</v>
      </c>
      <c r="I48" s="31">
        <v>0.7</v>
      </c>
      <c r="J48" s="31">
        <f t="shared" si="0"/>
        <v>7.6999999999999993</v>
      </c>
      <c r="K48" s="32">
        <v>42333</v>
      </c>
      <c r="L48" s="36"/>
      <c r="M48" s="36"/>
      <c r="N48" s="64"/>
      <c r="O48" s="66"/>
      <c r="P48"/>
      <c r="Q48"/>
      <c r="R48"/>
      <c r="S48"/>
      <c r="T48"/>
    </row>
    <row r="49" spans="1:20" ht="20.25" x14ac:dyDescent="0.25">
      <c r="A49" s="44">
        <v>40</v>
      </c>
      <c r="B49" s="28" t="s">
        <v>98</v>
      </c>
      <c r="C49" s="29" t="s">
        <v>152</v>
      </c>
      <c r="D49" s="36"/>
      <c r="E49" s="29"/>
      <c r="F49" s="30" t="s">
        <v>36</v>
      </c>
      <c r="G49" s="36" t="s">
        <v>16</v>
      </c>
      <c r="H49" s="36">
        <v>6</v>
      </c>
      <c r="I49" s="31">
        <v>2.2000000000000002</v>
      </c>
      <c r="J49" s="31">
        <f t="shared" si="0"/>
        <v>13.200000000000001</v>
      </c>
      <c r="K49" s="32">
        <v>42333</v>
      </c>
      <c r="L49" s="36"/>
      <c r="M49" s="36"/>
      <c r="N49" s="64"/>
      <c r="O49" s="66"/>
      <c r="P49"/>
      <c r="Q49"/>
      <c r="R49"/>
      <c r="S49"/>
      <c r="T49"/>
    </row>
    <row r="50" spans="1:20" ht="20.25" x14ac:dyDescent="0.25">
      <c r="A50" s="44">
        <v>41</v>
      </c>
      <c r="B50" s="28" t="s">
        <v>142</v>
      </c>
      <c r="C50" s="29" t="s">
        <v>152</v>
      </c>
      <c r="D50" s="36"/>
      <c r="E50" s="29"/>
      <c r="F50" s="30" t="s">
        <v>36</v>
      </c>
      <c r="G50" s="36" t="s">
        <v>16</v>
      </c>
      <c r="H50" s="36">
        <v>2</v>
      </c>
      <c r="I50" s="31">
        <v>10.199999999999999</v>
      </c>
      <c r="J50" s="31">
        <f t="shared" si="0"/>
        <v>20.399999999999999</v>
      </c>
      <c r="K50" s="32">
        <v>42333</v>
      </c>
      <c r="L50" s="36"/>
      <c r="M50" s="36"/>
      <c r="N50" s="64"/>
      <c r="O50" s="66"/>
      <c r="P50"/>
      <c r="Q50"/>
      <c r="R50"/>
      <c r="S50"/>
      <c r="T50"/>
    </row>
    <row r="51" spans="1:20" ht="20.25" x14ac:dyDescent="0.25">
      <c r="A51" s="44">
        <v>42</v>
      </c>
      <c r="B51" s="28" t="s">
        <v>101</v>
      </c>
      <c r="C51" s="29" t="s">
        <v>152</v>
      </c>
      <c r="D51" s="36"/>
      <c r="E51" s="29"/>
      <c r="F51" s="30" t="s">
        <v>36</v>
      </c>
      <c r="G51" s="36" t="s">
        <v>16</v>
      </c>
      <c r="H51" s="36">
        <v>7</v>
      </c>
      <c r="I51" s="31">
        <v>1.5</v>
      </c>
      <c r="J51" s="31">
        <f t="shared" si="0"/>
        <v>10.5</v>
      </c>
      <c r="K51" s="32">
        <v>42333</v>
      </c>
      <c r="L51" s="36"/>
      <c r="M51" s="36"/>
      <c r="N51" s="64"/>
      <c r="O51" s="66"/>
      <c r="P51"/>
      <c r="Q51"/>
      <c r="R51"/>
      <c r="S51"/>
      <c r="T51"/>
    </row>
    <row r="52" spans="1:20" ht="20.25" x14ac:dyDescent="0.25">
      <c r="A52" s="44">
        <v>43</v>
      </c>
      <c r="B52" s="28" t="s">
        <v>106</v>
      </c>
      <c r="C52" s="29" t="s">
        <v>152</v>
      </c>
      <c r="D52" s="36"/>
      <c r="E52" s="29"/>
      <c r="F52" s="30" t="s">
        <v>36</v>
      </c>
      <c r="G52" s="36" t="s">
        <v>16</v>
      </c>
      <c r="H52" s="36">
        <v>3</v>
      </c>
      <c r="I52" s="31">
        <v>1.6</v>
      </c>
      <c r="J52" s="31">
        <f t="shared" si="0"/>
        <v>4.8000000000000007</v>
      </c>
      <c r="K52" s="32">
        <v>42333</v>
      </c>
      <c r="L52" s="36"/>
      <c r="M52" s="36"/>
      <c r="N52" s="64"/>
      <c r="O52" s="66"/>
      <c r="P52"/>
      <c r="Q52"/>
      <c r="R52"/>
      <c r="S52"/>
      <c r="T52"/>
    </row>
    <row r="53" spans="1:20" ht="40.5" x14ac:dyDescent="0.25">
      <c r="A53" s="44">
        <v>44</v>
      </c>
      <c r="B53" s="28" t="s">
        <v>126</v>
      </c>
      <c r="C53" s="29" t="s">
        <v>152</v>
      </c>
      <c r="D53" s="36"/>
      <c r="E53" s="29"/>
      <c r="F53" s="30" t="s">
        <v>36</v>
      </c>
      <c r="G53" s="36" t="s">
        <v>16</v>
      </c>
      <c r="H53" s="36">
        <v>1</v>
      </c>
      <c r="I53" s="31">
        <v>2.2999999999999998</v>
      </c>
      <c r="J53" s="31">
        <f t="shared" si="0"/>
        <v>2.2999999999999998</v>
      </c>
      <c r="K53" s="32">
        <v>42333</v>
      </c>
      <c r="L53" s="36"/>
      <c r="M53" s="36"/>
      <c r="N53" s="64"/>
      <c r="O53" s="66"/>
      <c r="P53"/>
      <c r="Q53"/>
      <c r="R53"/>
      <c r="S53"/>
      <c r="T53"/>
    </row>
    <row r="54" spans="1:20" ht="40.5" x14ac:dyDescent="0.25">
      <c r="A54" s="44">
        <v>45</v>
      </c>
      <c r="B54" s="28" t="s">
        <v>127</v>
      </c>
      <c r="C54" s="29" t="s">
        <v>152</v>
      </c>
      <c r="D54" s="36"/>
      <c r="E54" s="29"/>
      <c r="F54" s="30" t="s">
        <v>36</v>
      </c>
      <c r="G54" s="36" t="s">
        <v>16</v>
      </c>
      <c r="H54" s="36">
        <v>1</v>
      </c>
      <c r="I54" s="31">
        <v>4.4000000000000004</v>
      </c>
      <c r="J54" s="31">
        <f t="shared" si="0"/>
        <v>4.4000000000000004</v>
      </c>
      <c r="K54" s="32">
        <v>42333</v>
      </c>
      <c r="L54" s="36"/>
      <c r="M54" s="36"/>
      <c r="N54" s="64"/>
      <c r="O54" s="66"/>
      <c r="P54"/>
      <c r="Q54"/>
      <c r="R54"/>
      <c r="S54"/>
      <c r="T54"/>
    </row>
    <row r="55" spans="1:20" ht="40.5" x14ac:dyDescent="0.25">
      <c r="A55" s="44">
        <v>46</v>
      </c>
      <c r="B55" s="28" t="s">
        <v>132</v>
      </c>
      <c r="C55" s="29" t="s">
        <v>152</v>
      </c>
      <c r="D55" s="36"/>
      <c r="E55" s="29"/>
      <c r="F55" s="30" t="s">
        <v>36</v>
      </c>
      <c r="G55" s="36" t="s">
        <v>16</v>
      </c>
      <c r="H55" s="36">
        <v>2</v>
      </c>
      <c r="I55" s="31">
        <v>2.9</v>
      </c>
      <c r="J55" s="31">
        <f t="shared" si="0"/>
        <v>5.8</v>
      </c>
      <c r="K55" s="32">
        <v>42333</v>
      </c>
      <c r="L55" s="36"/>
      <c r="M55" s="36"/>
      <c r="N55" s="64"/>
      <c r="O55" s="66"/>
      <c r="P55"/>
      <c r="Q55"/>
      <c r="R55"/>
      <c r="S55"/>
      <c r="T55"/>
    </row>
    <row r="56" spans="1:20" ht="20.25" x14ac:dyDescent="0.25">
      <c r="A56" s="44">
        <v>47</v>
      </c>
      <c r="B56" s="28" t="s">
        <v>112</v>
      </c>
      <c r="C56" s="29" t="s">
        <v>152</v>
      </c>
      <c r="D56" s="36"/>
      <c r="E56" s="29"/>
      <c r="F56" s="30" t="s">
        <v>36</v>
      </c>
      <c r="G56" s="36" t="s">
        <v>16</v>
      </c>
      <c r="H56" s="36">
        <v>6</v>
      </c>
      <c r="I56" s="31">
        <v>0.6</v>
      </c>
      <c r="J56" s="31">
        <f t="shared" si="0"/>
        <v>3.5999999999999996</v>
      </c>
      <c r="K56" s="32">
        <v>42333</v>
      </c>
      <c r="L56" s="36"/>
      <c r="M56" s="36"/>
      <c r="N56" s="64"/>
      <c r="O56" s="66"/>
      <c r="P56"/>
      <c r="Q56"/>
      <c r="R56"/>
      <c r="S56"/>
      <c r="T56"/>
    </row>
    <row r="57" spans="1:20" ht="20.25" x14ac:dyDescent="0.25">
      <c r="A57" s="44">
        <v>48</v>
      </c>
      <c r="B57" s="28" t="s">
        <v>115</v>
      </c>
      <c r="C57" s="29" t="s">
        <v>152</v>
      </c>
      <c r="D57" s="36"/>
      <c r="E57" s="29"/>
      <c r="F57" s="30" t="s">
        <v>36</v>
      </c>
      <c r="G57" s="36" t="s">
        <v>16</v>
      </c>
      <c r="H57" s="36">
        <v>2</v>
      </c>
      <c r="I57" s="31">
        <v>0.2</v>
      </c>
      <c r="J57" s="31">
        <f t="shared" si="0"/>
        <v>0.4</v>
      </c>
      <c r="K57" s="32">
        <v>42333</v>
      </c>
      <c r="L57" s="36"/>
      <c r="M57" s="36"/>
      <c r="N57" s="64"/>
      <c r="O57" s="66"/>
      <c r="P57"/>
      <c r="Q57"/>
      <c r="R57"/>
      <c r="S57"/>
      <c r="T57"/>
    </row>
    <row r="58" spans="1:20" ht="20.25" x14ac:dyDescent="0.25">
      <c r="A58" s="44">
        <v>49</v>
      </c>
      <c r="B58" s="28" t="s">
        <v>117</v>
      </c>
      <c r="C58" s="29" t="s">
        <v>152</v>
      </c>
      <c r="D58" s="36"/>
      <c r="E58" s="29"/>
      <c r="F58" s="30" t="s">
        <v>36</v>
      </c>
      <c r="G58" s="36" t="s">
        <v>16</v>
      </c>
      <c r="H58" s="36">
        <v>1</v>
      </c>
      <c r="I58" s="31">
        <v>0.6</v>
      </c>
      <c r="J58" s="31">
        <f t="shared" si="0"/>
        <v>0.6</v>
      </c>
      <c r="K58" s="32">
        <v>42333</v>
      </c>
      <c r="L58" s="36"/>
      <c r="M58" s="36"/>
      <c r="N58" s="64"/>
      <c r="O58" s="66"/>
      <c r="P58"/>
      <c r="Q58"/>
      <c r="R58"/>
      <c r="S58"/>
      <c r="T58"/>
    </row>
    <row r="59" spans="1:20" ht="20.25" x14ac:dyDescent="0.25">
      <c r="A59" s="44">
        <v>50</v>
      </c>
      <c r="B59" s="28" t="s">
        <v>145</v>
      </c>
      <c r="C59" s="29" t="s">
        <v>152</v>
      </c>
      <c r="D59" s="36"/>
      <c r="E59" s="29"/>
      <c r="F59" s="30" t="s">
        <v>19</v>
      </c>
      <c r="G59" s="36" t="s">
        <v>17</v>
      </c>
      <c r="H59" s="36">
        <v>3.149</v>
      </c>
      <c r="I59" s="31">
        <v>39.51</v>
      </c>
      <c r="J59" s="31">
        <f t="shared" si="0"/>
        <v>124.41699</v>
      </c>
      <c r="K59" s="32">
        <v>42333</v>
      </c>
      <c r="L59" s="36"/>
      <c r="M59" s="36"/>
      <c r="N59" s="64"/>
      <c r="O59" s="66"/>
      <c r="P59"/>
      <c r="Q59"/>
      <c r="R59"/>
      <c r="S59"/>
      <c r="T59"/>
    </row>
    <row r="60" spans="1:20" ht="20.25" x14ac:dyDescent="0.25">
      <c r="A60" s="44">
        <v>51</v>
      </c>
      <c r="B60" s="28" t="s">
        <v>41</v>
      </c>
      <c r="C60" s="29" t="s">
        <v>152</v>
      </c>
      <c r="D60" s="36"/>
      <c r="E60" s="29"/>
      <c r="F60" s="30" t="s">
        <v>19</v>
      </c>
      <c r="G60" s="36" t="s">
        <v>16</v>
      </c>
      <c r="H60" s="36">
        <v>6</v>
      </c>
      <c r="I60" s="31">
        <v>0.12</v>
      </c>
      <c r="J60" s="31">
        <f t="shared" si="0"/>
        <v>0.72</v>
      </c>
      <c r="K60" s="32">
        <v>42333</v>
      </c>
      <c r="L60" s="36"/>
      <c r="M60" s="36"/>
      <c r="N60" s="64"/>
      <c r="O60" s="66"/>
      <c r="P60"/>
      <c r="Q60"/>
      <c r="R60"/>
      <c r="S60"/>
      <c r="T60"/>
    </row>
    <row r="61" spans="1:20" ht="20.25" x14ac:dyDescent="0.25">
      <c r="A61" s="44">
        <v>52</v>
      </c>
      <c r="B61" s="28" t="s">
        <v>42</v>
      </c>
      <c r="C61" s="29" t="s">
        <v>152</v>
      </c>
      <c r="D61" s="36"/>
      <c r="E61" s="29"/>
      <c r="F61" s="30" t="s">
        <v>19</v>
      </c>
      <c r="G61" s="36" t="s">
        <v>16</v>
      </c>
      <c r="H61" s="36">
        <v>2</v>
      </c>
      <c r="I61" s="31">
        <v>0.15</v>
      </c>
      <c r="J61" s="31">
        <f t="shared" si="0"/>
        <v>0.3</v>
      </c>
      <c r="K61" s="32">
        <v>42333</v>
      </c>
      <c r="L61" s="36"/>
      <c r="M61" s="36"/>
      <c r="N61" s="64"/>
      <c r="O61" s="66"/>
      <c r="P61"/>
      <c r="Q61"/>
      <c r="R61"/>
      <c r="S61"/>
      <c r="T61"/>
    </row>
    <row r="62" spans="1:20" ht="20.25" x14ac:dyDescent="0.25">
      <c r="A62" s="44">
        <v>53</v>
      </c>
      <c r="B62" s="28" t="s">
        <v>43</v>
      </c>
      <c r="C62" s="29" t="s">
        <v>152</v>
      </c>
      <c r="D62" s="36"/>
      <c r="E62" s="29"/>
      <c r="F62" s="30" t="s">
        <v>19</v>
      </c>
      <c r="G62" s="36" t="s">
        <v>16</v>
      </c>
      <c r="H62" s="36">
        <v>2</v>
      </c>
      <c r="I62" s="31">
        <v>0.15</v>
      </c>
      <c r="J62" s="31">
        <f t="shared" si="0"/>
        <v>0.3</v>
      </c>
      <c r="K62" s="32">
        <v>42333</v>
      </c>
      <c r="L62" s="36"/>
      <c r="M62" s="36"/>
      <c r="N62" s="64"/>
      <c r="O62" s="66"/>
      <c r="P62"/>
      <c r="Q62"/>
      <c r="R62"/>
      <c r="S62"/>
      <c r="T62"/>
    </row>
    <row r="63" spans="1:20" ht="40.5" x14ac:dyDescent="0.25">
      <c r="A63" s="44">
        <v>54</v>
      </c>
      <c r="B63" s="28" t="s">
        <v>44</v>
      </c>
      <c r="C63" s="29" t="s">
        <v>152</v>
      </c>
      <c r="D63" s="36"/>
      <c r="E63" s="29"/>
      <c r="F63" s="30" t="s">
        <v>19</v>
      </c>
      <c r="G63" s="36" t="s">
        <v>16</v>
      </c>
      <c r="H63" s="36">
        <v>2</v>
      </c>
      <c r="I63" s="31">
        <v>0.34</v>
      </c>
      <c r="J63" s="31">
        <f t="shared" si="0"/>
        <v>0.68</v>
      </c>
      <c r="K63" s="32">
        <v>42333</v>
      </c>
      <c r="L63" s="36"/>
      <c r="M63" s="36"/>
      <c r="N63" s="64"/>
      <c r="O63" s="66"/>
      <c r="P63"/>
      <c r="Q63"/>
      <c r="R63"/>
      <c r="S63"/>
      <c r="T63"/>
    </row>
    <row r="64" spans="1:20" ht="40.5" x14ac:dyDescent="0.25">
      <c r="A64" s="44">
        <v>55</v>
      </c>
      <c r="B64" s="28" t="s">
        <v>45</v>
      </c>
      <c r="C64" s="29" t="s">
        <v>152</v>
      </c>
      <c r="D64" s="36"/>
      <c r="E64" s="29"/>
      <c r="F64" s="30" t="s">
        <v>19</v>
      </c>
      <c r="G64" s="36" t="s">
        <v>16</v>
      </c>
      <c r="H64" s="36">
        <v>4</v>
      </c>
      <c r="I64" s="31">
        <v>2.25</v>
      </c>
      <c r="J64" s="31">
        <f t="shared" ref="J64:J107" si="1">H64*I64</f>
        <v>9</v>
      </c>
      <c r="K64" s="32">
        <v>42333</v>
      </c>
      <c r="L64" s="36"/>
      <c r="M64" s="36"/>
      <c r="N64" s="64"/>
      <c r="O64" s="66"/>
      <c r="P64"/>
      <c r="Q64"/>
      <c r="R64"/>
      <c r="S64"/>
      <c r="T64"/>
    </row>
    <row r="65" spans="1:20" ht="20.25" x14ac:dyDescent="0.25">
      <c r="A65" s="44">
        <v>56</v>
      </c>
      <c r="B65" s="28" t="s">
        <v>121</v>
      </c>
      <c r="C65" s="29" t="s">
        <v>152</v>
      </c>
      <c r="D65" s="36"/>
      <c r="E65" s="29"/>
      <c r="F65" s="30" t="s">
        <v>36</v>
      </c>
      <c r="G65" s="36" t="s">
        <v>16</v>
      </c>
      <c r="H65" s="36">
        <v>5</v>
      </c>
      <c r="I65" s="31">
        <v>15</v>
      </c>
      <c r="J65" s="31">
        <f t="shared" si="1"/>
        <v>75</v>
      </c>
      <c r="K65" s="32">
        <v>42333</v>
      </c>
      <c r="L65" s="36"/>
      <c r="M65" s="36"/>
      <c r="N65" s="64"/>
      <c r="O65" s="66"/>
      <c r="P65"/>
      <c r="Q65"/>
      <c r="R65"/>
      <c r="S65"/>
      <c r="T65"/>
    </row>
    <row r="66" spans="1:20" ht="20.25" x14ac:dyDescent="0.25">
      <c r="A66" s="44">
        <v>57</v>
      </c>
      <c r="B66" s="28" t="s">
        <v>133</v>
      </c>
      <c r="C66" s="29" t="s">
        <v>152</v>
      </c>
      <c r="D66" s="36"/>
      <c r="E66" s="29"/>
      <c r="F66" s="30" t="s">
        <v>36</v>
      </c>
      <c r="G66" s="36" t="s">
        <v>16</v>
      </c>
      <c r="H66" s="36">
        <v>1</v>
      </c>
      <c r="I66" s="31">
        <v>6</v>
      </c>
      <c r="J66" s="31">
        <f t="shared" si="1"/>
        <v>6</v>
      </c>
      <c r="K66" s="32">
        <v>42333</v>
      </c>
      <c r="L66" s="36"/>
      <c r="M66" s="36"/>
      <c r="N66" s="64"/>
      <c r="O66" s="66"/>
      <c r="P66"/>
      <c r="Q66"/>
      <c r="R66"/>
      <c r="S66"/>
      <c r="T66"/>
    </row>
    <row r="67" spans="1:20" ht="20.25" x14ac:dyDescent="0.25">
      <c r="A67" s="44">
        <v>58</v>
      </c>
      <c r="B67" s="28" t="s">
        <v>134</v>
      </c>
      <c r="C67" s="29" t="s">
        <v>152</v>
      </c>
      <c r="D67" s="36"/>
      <c r="E67" s="29"/>
      <c r="F67" s="30" t="s">
        <v>36</v>
      </c>
      <c r="G67" s="36" t="s">
        <v>16</v>
      </c>
      <c r="H67" s="36">
        <v>1</v>
      </c>
      <c r="I67" s="31">
        <v>8.3000000000000007</v>
      </c>
      <c r="J67" s="31">
        <f t="shared" si="1"/>
        <v>8.3000000000000007</v>
      </c>
      <c r="K67" s="32">
        <v>42333</v>
      </c>
      <c r="L67" s="36"/>
      <c r="M67" s="36"/>
      <c r="N67" s="64"/>
      <c r="O67" s="66"/>
      <c r="P67"/>
      <c r="Q67"/>
      <c r="R67"/>
      <c r="S67"/>
      <c r="T67"/>
    </row>
    <row r="68" spans="1:20" ht="20.25" x14ac:dyDescent="0.25">
      <c r="A68" s="44">
        <v>59</v>
      </c>
      <c r="B68" s="28" t="s">
        <v>46</v>
      </c>
      <c r="C68" s="29" t="s">
        <v>152</v>
      </c>
      <c r="D68" s="36"/>
      <c r="E68" s="29"/>
      <c r="F68" s="30" t="s">
        <v>36</v>
      </c>
      <c r="G68" s="36" t="s">
        <v>16</v>
      </c>
      <c r="H68" s="36">
        <v>1</v>
      </c>
      <c r="I68" s="31">
        <v>0.7</v>
      </c>
      <c r="J68" s="31">
        <f t="shared" si="1"/>
        <v>0.7</v>
      </c>
      <c r="K68" s="32">
        <v>42333</v>
      </c>
      <c r="L68" s="36"/>
      <c r="M68" s="36"/>
      <c r="N68" s="64"/>
      <c r="O68" s="66"/>
      <c r="P68"/>
      <c r="Q68"/>
      <c r="R68"/>
      <c r="S68"/>
      <c r="T68"/>
    </row>
    <row r="69" spans="1:20" ht="20.25" x14ac:dyDescent="0.25">
      <c r="A69" s="44">
        <v>60</v>
      </c>
      <c r="B69" s="28" t="s">
        <v>100</v>
      </c>
      <c r="C69" s="29" t="s">
        <v>152</v>
      </c>
      <c r="D69" s="36"/>
      <c r="E69" s="29"/>
      <c r="F69" s="30" t="s">
        <v>36</v>
      </c>
      <c r="G69" s="36" t="s">
        <v>16</v>
      </c>
      <c r="H69" s="36">
        <v>3</v>
      </c>
      <c r="I69" s="31">
        <v>0.4</v>
      </c>
      <c r="J69" s="31">
        <f t="shared" si="1"/>
        <v>1.2000000000000002</v>
      </c>
      <c r="K69" s="32">
        <v>42333</v>
      </c>
      <c r="L69" s="36"/>
      <c r="M69" s="36"/>
      <c r="N69" s="64"/>
      <c r="O69" s="66"/>
      <c r="P69"/>
      <c r="Q69"/>
      <c r="R69"/>
      <c r="S69"/>
      <c r="T69"/>
    </row>
    <row r="70" spans="1:20" ht="20.25" x14ac:dyDescent="0.25">
      <c r="A70" s="44">
        <v>61</v>
      </c>
      <c r="B70" s="28" t="s">
        <v>103</v>
      </c>
      <c r="C70" s="29" t="s">
        <v>152</v>
      </c>
      <c r="D70" s="36"/>
      <c r="E70" s="29"/>
      <c r="F70" s="30" t="s">
        <v>36</v>
      </c>
      <c r="G70" s="36" t="s">
        <v>16</v>
      </c>
      <c r="H70" s="36">
        <v>5</v>
      </c>
      <c r="I70" s="31">
        <v>0.9</v>
      </c>
      <c r="J70" s="31">
        <f t="shared" si="1"/>
        <v>4.5</v>
      </c>
      <c r="K70" s="32">
        <v>42333</v>
      </c>
      <c r="L70" s="36"/>
      <c r="M70" s="36"/>
      <c r="N70" s="64"/>
      <c r="O70" s="66"/>
      <c r="P70"/>
      <c r="Q70"/>
      <c r="R70"/>
      <c r="S70"/>
      <c r="T70"/>
    </row>
    <row r="71" spans="1:20" ht="20.25" x14ac:dyDescent="0.25">
      <c r="A71" s="44">
        <v>62</v>
      </c>
      <c r="B71" s="28" t="s">
        <v>130</v>
      </c>
      <c r="C71" s="29" t="s">
        <v>152</v>
      </c>
      <c r="D71" s="36"/>
      <c r="E71" s="29"/>
      <c r="F71" s="30" t="s">
        <v>36</v>
      </c>
      <c r="G71" s="36" t="s">
        <v>16</v>
      </c>
      <c r="H71" s="36">
        <v>1</v>
      </c>
      <c r="I71" s="31">
        <v>2.9</v>
      </c>
      <c r="J71" s="31">
        <f t="shared" si="1"/>
        <v>2.9</v>
      </c>
      <c r="K71" s="32">
        <v>42333</v>
      </c>
      <c r="L71" s="36"/>
      <c r="M71" s="36"/>
      <c r="N71" s="64"/>
      <c r="O71" s="66"/>
      <c r="P71"/>
      <c r="Q71"/>
      <c r="R71"/>
      <c r="S71"/>
      <c r="T71"/>
    </row>
    <row r="72" spans="1:20" ht="20.25" x14ac:dyDescent="0.25">
      <c r="A72" s="44">
        <v>63</v>
      </c>
      <c r="B72" s="28" t="s">
        <v>135</v>
      </c>
      <c r="C72" s="29" t="s">
        <v>152</v>
      </c>
      <c r="D72" s="36"/>
      <c r="E72" s="29"/>
      <c r="F72" s="30" t="s">
        <v>36</v>
      </c>
      <c r="G72" s="36" t="s">
        <v>16</v>
      </c>
      <c r="H72" s="36">
        <v>2</v>
      </c>
      <c r="I72" s="31">
        <v>8.3000000000000007</v>
      </c>
      <c r="J72" s="31">
        <f t="shared" si="1"/>
        <v>16.600000000000001</v>
      </c>
      <c r="K72" s="32">
        <v>42333</v>
      </c>
      <c r="L72" s="36"/>
      <c r="M72" s="36"/>
      <c r="N72" s="64"/>
      <c r="O72" s="66"/>
      <c r="P72"/>
      <c r="Q72"/>
      <c r="R72"/>
      <c r="S72"/>
      <c r="T72"/>
    </row>
    <row r="73" spans="1:20" ht="20.25" x14ac:dyDescent="0.25">
      <c r="A73" s="44">
        <v>64</v>
      </c>
      <c r="B73" s="28" t="s">
        <v>47</v>
      </c>
      <c r="C73" s="29" t="s">
        <v>152</v>
      </c>
      <c r="D73" s="36"/>
      <c r="E73" s="29"/>
      <c r="F73" s="30" t="s">
        <v>36</v>
      </c>
      <c r="G73" s="36" t="s">
        <v>16</v>
      </c>
      <c r="H73" s="36">
        <v>1</v>
      </c>
      <c r="I73" s="31">
        <v>0.7</v>
      </c>
      <c r="J73" s="31">
        <f t="shared" si="1"/>
        <v>0.7</v>
      </c>
      <c r="K73" s="32">
        <v>42333</v>
      </c>
      <c r="L73" s="36"/>
      <c r="M73" s="36"/>
      <c r="N73" s="64"/>
      <c r="O73" s="66"/>
      <c r="P73"/>
      <c r="Q73"/>
      <c r="R73"/>
      <c r="S73"/>
      <c r="T73"/>
    </row>
    <row r="74" spans="1:20" ht="20.25" x14ac:dyDescent="0.25">
      <c r="A74" s="44">
        <v>65</v>
      </c>
      <c r="B74" s="28" t="s">
        <v>94</v>
      </c>
      <c r="C74" s="29" t="s">
        <v>152</v>
      </c>
      <c r="D74" s="36"/>
      <c r="E74" s="29"/>
      <c r="F74" s="30" t="s">
        <v>19</v>
      </c>
      <c r="G74" s="36" t="s">
        <v>17</v>
      </c>
      <c r="H74" s="36">
        <v>303.80500000000001</v>
      </c>
      <c r="I74" s="31">
        <v>1.92</v>
      </c>
      <c r="J74" s="31">
        <f t="shared" si="1"/>
        <v>583.30560000000003</v>
      </c>
      <c r="K74" s="32">
        <v>42333</v>
      </c>
      <c r="L74" s="36"/>
      <c r="M74" s="36"/>
      <c r="N74" s="64"/>
      <c r="O74" s="66"/>
      <c r="P74"/>
      <c r="Q74"/>
      <c r="R74"/>
      <c r="S74"/>
      <c r="T74"/>
    </row>
    <row r="75" spans="1:20" ht="20.25" x14ac:dyDescent="0.25">
      <c r="A75" s="44">
        <v>66</v>
      </c>
      <c r="B75" s="28" t="s">
        <v>48</v>
      </c>
      <c r="C75" s="29" t="s">
        <v>152</v>
      </c>
      <c r="D75" s="36"/>
      <c r="E75" s="29"/>
      <c r="F75" s="30" t="s">
        <v>19</v>
      </c>
      <c r="G75" s="36" t="s">
        <v>16</v>
      </c>
      <c r="H75" s="36">
        <v>8</v>
      </c>
      <c r="I75" s="31">
        <v>0.08</v>
      </c>
      <c r="J75" s="31">
        <f t="shared" si="1"/>
        <v>0.64</v>
      </c>
      <c r="K75" s="32">
        <v>42333</v>
      </c>
      <c r="L75" s="36"/>
      <c r="M75" s="36"/>
      <c r="N75" s="64"/>
      <c r="O75" s="66"/>
      <c r="P75"/>
      <c r="Q75"/>
      <c r="R75"/>
      <c r="S75"/>
      <c r="T75"/>
    </row>
    <row r="76" spans="1:20" ht="20.25" x14ac:dyDescent="0.25">
      <c r="A76" s="44">
        <v>67</v>
      </c>
      <c r="B76" s="28" t="s">
        <v>49</v>
      </c>
      <c r="C76" s="29" t="s">
        <v>152</v>
      </c>
      <c r="D76" s="36"/>
      <c r="E76" s="29"/>
      <c r="F76" s="30" t="s">
        <v>19</v>
      </c>
      <c r="G76" s="36" t="s">
        <v>16</v>
      </c>
      <c r="H76" s="36">
        <v>4</v>
      </c>
      <c r="I76" s="31">
        <v>0.08</v>
      </c>
      <c r="J76" s="31">
        <f t="shared" si="1"/>
        <v>0.32</v>
      </c>
      <c r="K76" s="32">
        <v>42333</v>
      </c>
      <c r="L76" s="36"/>
      <c r="M76" s="36"/>
      <c r="N76" s="64"/>
      <c r="O76" s="66"/>
      <c r="P76"/>
      <c r="Q76"/>
      <c r="R76"/>
      <c r="S76"/>
      <c r="T76"/>
    </row>
    <row r="77" spans="1:20" ht="20.25" x14ac:dyDescent="0.25">
      <c r="A77" s="44">
        <v>68</v>
      </c>
      <c r="B77" s="28" t="s">
        <v>50</v>
      </c>
      <c r="C77" s="29" t="s">
        <v>152</v>
      </c>
      <c r="D77" s="36"/>
      <c r="E77" s="29"/>
      <c r="F77" s="30" t="s">
        <v>19</v>
      </c>
      <c r="G77" s="36" t="s">
        <v>16</v>
      </c>
      <c r="H77" s="36">
        <v>7</v>
      </c>
      <c r="I77" s="31">
        <v>0.08</v>
      </c>
      <c r="J77" s="31">
        <f t="shared" si="1"/>
        <v>0.56000000000000005</v>
      </c>
      <c r="K77" s="32">
        <v>42333</v>
      </c>
      <c r="L77" s="36"/>
      <c r="M77" s="36"/>
      <c r="N77" s="64"/>
      <c r="O77" s="66"/>
      <c r="P77"/>
      <c r="Q77"/>
      <c r="R77"/>
      <c r="S77"/>
      <c r="T77"/>
    </row>
    <row r="78" spans="1:20" ht="20.25" x14ac:dyDescent="0.25">
      <c r="A78" s="44">
        <v>69</v>
      </c>
      <c r="B78" s="28" t="s">
        <v>51</v>
      </c>
      <c r="C78" s="29" t="s">
        <v>152</v>
      </c>
      <c r="D78" s="36"/>
      <c r="E78" s="29"/>
      <c r="F78" s="30" t="s">
        <v>19</v>
      </c>
      <c r="G78" s="36" t="s">
        <v>16</v>
      </c>
      <c r="H78" s="36">
        <v>2</v>
      </c>
      <c r="I78" s="31">
        <v>0.12</v>
      </c>
      <c r="J78" s="31">
        <f t="shared" si="1"/>
        <v>0.24</v>
      </c>
      <c r="K78" s="32">
        <v>42333</v>
      </c>
      <c r="L78" s="36"/>
      <c r="M78" s="36"/>
      <c r="N78" s="64"/>
      <c r="O78" s="66"/>
      <c r="P78"/>
      <c r="Q78"/>
      <c r="R78"/>
      <c r="S78"/>
      <c r="T78"/>
    </row>
    <row r="79" spans="1:20" ht="20.25" x14ac:dyDescent="0.25">
      <c r="A79" s="44">
        <v>70</v>
      </c>
      <c r="B79" s="28" t="s">
        <v>62</v>
      </c>
      <c r="C79" s="29" t="s">
        <v>152</v>
      </c>
      <c r="D79" s="36"/>
      <c r="E79" s="29"/>
      <c r="F79" s="30" t="s">
        <v>36</v>
      </c>
      <c r="G79" s="36" t="s">
        <v>16</v>
      </c>
      <c r="H79" s="36">
        <v>84</v>
      </c>
      <c r="I79" s="31">
        <v>0.3</v>
      </c>
      <c r="J79" s="31">
        <f t="shared" si="1"/>
        <v>25.2</v>
      </c>
      <c r="K79" s="32">
        <v>42333</v>
      </c>
      <c r="L79" s="36"/>
      <c r="M79" s="36"/>
      <c r="N79" s="64"/>
      <c r="O79" s="66"/>
      <c r="P79"/>
      <c r="Q79"/>
      <c r="R79"/>
      <c r="S79"/>
      <c r="T79"/>
    </row>
    <row r="80" spans="1:20" ht="20.25" x14ac:dyDescent="0.25">
      <c r="A80" s="44">
        <v>71</v>
      </c>
      <c r="B80" s="28" t="s">
        <v>122</v>
      </c>
      <c r="C80" s="29" t="s">
        <v>152</v>
      </c>
      <c r="D80" s="36"/>
      <c r="E80" s="29"/>
      <c r="F80" s="30" t="s">
        <v>36</v>
      </c>
      <c r="G80" s="36" t="s">
        <v>16</v>
      </c>
      <c r="H80" s="36">
        <v>39</v>
      </c>
      <c r="I80" s="31">
        <v>0.5</v>
      </c>
      <c r="J80" s="31">
        <f t="shared" si="1"/>
        <v>19.5</v>
      </c>
      <c r="K80" s="32">
        <v>42333</v>
      </c>
      <c r="L80" s="36"/>
      <c r="M80" s="36"/>
      <c r="N80" s="64"/>
      <c r="O80" s="66"/>
      <c r="P80"/>
      <c r="Q80"/>
      <c r="R80"/>
      <c r="S80"/>
      <c r="T80"/>
    </row>
    <row r="81" spans="1:20" ht="20.25" x14ac:dyDescent="0.25">
      <c r="A81" s="44">
        <v>72</v>
      </c>
      <c r="B81" s="28" t="s">
        <v>97</v>
      </c>
      <c r="C81" s="29" t="s">
        <v>152</v>
      </c>
      <c r="D81" s="36"/>
      <c r="E81" s="29"/>
      <c r="F81" s="30" t="s">
        <v>36</v>
      </c>
      <c r="G81" s="36" t="s">
        <v>16</v>
      </c>
      <c r="H81" s="36">
        <v>55</v>
      </c>
      <c r="I81" s="31">
        <v>0.8</v>
      </c>
      <c r="J81" s="31">
        <f t="shared" si="1"/>
        <v>44</v>
      </c>
      <c r="K81" s="32">
        <v>42333</v>
      </c>
      <c r="L81" s="36"/>
      <c r="M81" s="36"/>
      <c r="N81" s="64"/>
      <c r="O81" s="66"/>
      <c r="P81"/>
      <c r="Q81"/>
      <c r="R81"/>
      <c r="S81"/>
      <c r="T81"/>
    </row>
    <row r="82" spans="1:20" ht="20.25" x14ac:dyDescent="0.25">
      <c r="A82" s="44">
        <v>73</v>
      </c>
      <c r="B82" s="28" t="s">
        <v>144</v>
      </c>
      <c r="C82" s="29" t="s">
        <v>152</v>
      </c>
      <c r="D82" s="36"/>
      <c r="E82" s="29"/>
      <c r="F82" s="30" t="s">
        <v>36</v>
      </c>
      <c r="G82" s="36" t="s">
        <v>16</v>
      </c>
      <c r="H82" s="36">
        <v>4</v>
      </c>
      <c r="I82" s="31">
        <v>0.8</v>
      </c>
      <c r="J82" s="31">
        <f t="shared" si="1"/>
        <v>3.2</v>
      </c>
      <c r="K82" s="32">
        <v>42333</v>
      </c>
      <c r="L82" s="36"/>
      <c r="M82" s="36"/>
      <c r="N82" s="64"/>
      <c r="O82" s="66"/>
      <c r="P82"/>
      <c r="Q82"/>
      <c r="R82"/>
      <c r="S82"/>
      <c r="T82"/>
    </row>
    <row r="83" spans="1:20" ht="20.25" x14ac:dyDescent="0.25">
      <c r="A83" s="44">
        <v>74</v>
      </c>
      <c r="B83" s="28" t="s">
        <v>110</v>
      </c>
      <c r="C83" s="29" t="s">
        <v>152</v>
      </c>
      <c r="D83" s="36"/>
      <c r="E83" s="29"/>
      <c r="F83" s="30" t="s">
        <v>36</v>
      </c>
      <c r="G83" s="36" t="s">
        <v>16</v>
      </c>
      <c r="H83" s="36">
        <v>8</v>
      </c>
      <c r="I83" s="31">
        <v>0.2</v>
      </c>
      <c r="J83" s="31">
        <f t="shared" si="1"/>
        <v>1.6</v>
      </c>
      <c r="K83" s="32">
        <v>42333</v>
      </c>
      <c r="L83" s="36"/>
      <c r="M83" s="36"/>
      <c r="N83" s="64"/>
      <c r="O83" s="66"/>
      <c r="P83"/>
      <c r="Q83"/>
      <c r="R83"/>
      <c r="S83"/>
      <c r="T83"/>
    </row>
    <row r="84" spans="1:20" ht="20.25" x14ac:dyDescent="0.25">
      <c r="A84" s="44">
        <v>75</v>
      </c>
      <c r="B84" s="28" t="s">
        <v>137</v>
      </c>
      <c r="C84" s="29" t="s">
        <v>152</v>
      </c>
      <c r="D84" s="36"/>
      <c r="E84" s="29"/>
      <c r="F84" s="30" t="s">
        <v>36</v>
      </c>
      <c r="G84" s="36" t="s">
        <v>16</v>
      </c>
      <c r="H84" s="36">
        <v>4</v>
      </c>
      <c r="I84" s="31">
        <v>0.4</v>
      </c>
      <c r="J84" s="31">
        <f t="shared" si="1"/>
        <v>1.6</v>
      </c>
      <c r="K84" s="32">
        <v>42333</v>
      </c>
      <c r="L84" s="36"/>
      <c r="M84" s="36"/>
      <c r="N84" s="64"/>
      <c r="O84" s="66"/>
      <c r="P84"/>
      <c r="Q84"/>
      <c r="R84"/>
      <c r="S84"/>
      <c r="T84"/>
    </row>
    <row r="85" spans="1:20" ht="40.5" x14ac:dyDescent="0.25">
      <c r="A85" s="44">
        <v>76</v>
      </c>
      <c r="B85" s="28" t="s">
        <v>139</v>
      </c>
      <c r="C85" s="29" t="s">
        <v>152</v>
      </c>
      <c r="D85" s="36"/>
      <c r="E85" s="29"/>
      <c r="F85" s="30" t="s">
        <v>36</v>
      </c>
      <c r="G85" s="36" t="s">
        <v>16</v>
      </c>
      <c r="H85" s="36">
        <v>2</v>
      </c>
      <c r="I85" s="31">
        <v>0.6</v>
      </c>
      <c r="J85" s="31">
        <f t="shared" si="1"/>
        <v>1.2</v>
      </c>
      <c r="K85" s="32">
        <v>42333</v>
      </c>
      <c r="L85" s="36"/>
      <c r="M85" s="36"/>
      <c r="N85" s="64"/>
      <c r="O85" s="66"/>
      <c r="P85"/>
      <c r="Q85"/>
      <c r="R85"/>
      <c r="S85"/>
      <c r="T85"/>
    </row>
    <row r="86" spans="1:20" ht="20.25" x14ac:dyDescent="0.25">
      <c r="A86" s="44">
        <v>77</v>
      </c>
      <c r="B86" s="28" t="s">
        <v>52</v>
      </c>
      <c r="C86" s="29" t="s">
        <v>152</v>
      </c>
      <c r="D86" s="36"/>
      <c r="E86" s="29"/>
      <c r="F86" s="30" t="s">
        <v>36</v>
      </c>
      <c r="G86" s="36" t="s">
        <v>16</v>
      </c>
      <c r="H86" s="36">
        <v>3</v>
      </c>
      <c r="I86" s="31">
        <v>0.22</v>
      </c>
      <c r="J86" s="31">
        <f t="shared" si="1"/>
        <v>0.66</v>
      </c>
      <c r="K86" s="32">
        <v>42333</v>
      </c>
      <c r="L86" s="36"/>
      <c r="M86" s="36"/>
      <c r="N86" s="64"/>
      <c r="O86" s="66"/>
      <c r="P86"/>
      <c r="Q86"/>
      <c r="R86"/>
      <c r="S86"/>
      <c r="T86"/>
    </row>
    <row r="87" spans="1:20" ht="20.25" x14ac:dyDescent="0.25">
      <c r="A87" s="44">
        <v>78</v>
      </c>
      <c r="B87" s="28" t="s">
        <v>53</v>
      </c>
      <c r="C87" s="29" t="s">
        <v>152</v>
      </c>
      <c r="D87" s="36"/>
      <c r="E87" s="29"/>
      <c r="F87" s="30" t="s">
        <v>19</v>
      </c>
      <c r="G87" s="36" t="s">
        <v>16</v>
      </c>
      <c r="H87" s="36">
        <v>2</v>
      </c>
      <c r="I87" s="31">
        <v>0.15</v>
      </c>
      <c r="J87" s="31">
        <f t="shared" si="1"/>
        <v>0.3</v>
      </c>
      <c r="K87" s="32">
        <v>42333</v>
      </c>
      <c r="L87" s="36"/>
      <c r="M87" s="36"/>
      <c r="N87" s="64"/>
      <c r="O87" s="66"/>
      <c r="P87"/>
      <c r="Q87"/>
      <c r="R87"/>
      <c r="S87"/>
      <c r="T87"/>
    </row>
    <row r="88" spans="1:20" ht="20.25" x14ac:dyDescent="0.25">
      <c r="A88" s="44">
        <v>79</v>
      </c>
      <c r="B88" s="28" t="s">
        <v>60</v>
      </c>
      <c r="C88" s="29" t="s">
        <v>152</v>
      </c>
      <c r="D88" s="36"/>
      <c r="E88" s="29"/>
      <c r="F88" s="30" t="s">
        <v>36</v>
      </c>
      <c r="G88" s="36" t="s">
        <v>16</v>
      </c>
      <c r="H88" s="36">
        <v>142</v>
      </c>
      <c r="I88" s="31">
        <v>0.1</v>
      </c>
      <c r="J88" s="31">
        <f t="shared" si="1"/>
        <v>14.200000000000001</v>
      </c>
      <c r="K88" s="32">
        <v>42333</v>
      </c>
      <c r="L88" s="36"/>
      <c r="M88" s="36"/>
      <c r="N88" s="64"/>
      <c r="O88" s="66"/>
      <c r="P88"/>
      <c r="Q88"/>
      <c r="R88"/>
      <c r="S88"/>
      <c r="T88"/>
    </row>
    <row r="89" spans="1:20" ht="20.25" x14ac:dyDescent="0.25">
      <c r="A89" s="44">
        <v>80</v>
      </c>
      <c r="B89" s="28" t="s">
        <v>136</v>
      </c>
      <c r="C89" s="29" t="s">
        <v>152</v>
      </c>
      <c r="D89" s="36"/>
      <c r="E89" s="29"/>
      <c r="F89" s="30" t="s">
        <v>36</v>
      </c>
      <c r="G89" s="36" t="s">
        <v>16</v>
      </c>
      <c r="H89" s="36">
        <v>1</v>
      </c>
      <c r="I89" s="31">
        <v>0.1</v>
      </c>
      <c r="J89" s="31">
        <f t="shared" si="1"/>
        <v>0.1</v>
      </c>
      <c r="K89" s="32">
        <v>42333</v>
      </c>
      <c r="L89" s="36"/>
      <c r="M89" s="36"/>
      <c r="N89" s="64"/>
      <c r="O89" s="66"/>
      <c r="P89"/>
      <c r="Q89"/>
      <c r="R89"/>
      <c r="S89"/>
      <c r="T89"/>
    </row>
    <row r="90" spans="1:20" ht="20.25" x14ac:dyDescent="0.25">
      <c r="A90" s="44">
        <v>81</v>
      </c>
      <c r="B90" s="28" t="s">
        <v>95</v>
      </c>
      <c r="C90" s="29" t="s">
        <v>152</v>
      </c>
      <c r="D90" s="36"/>
      <c r="E90" s="29"/>
      <c r="F90" s="30" t="s">
        <v>36</v>
      </c>
      <c r="G90" s="36" t="s">
        <v>16</v>
      </c>
      <c r="H90" s="36">
        <v>14</v>
      </c>
      <c r="I90" s="31">
        <v>0.4</v>
      </c>
      <c r="J90" s="31">
        <f t="shared" si="1"/>
        <v>5.6000000000000005</v>
      </c>
      <c r="K90" s="32">
        <v>42333</v>
      </c>
      <c r="L90" s="36"/>
      <c r="M90" s="36"/>
      <c r="N90" s="64"/>
      <c r="O90" s="66"/>
      <c r="P90"/>
      <c r="Q90"/>
      <c r="R90"/>
      <c r="S90"/>
      <c r="T90"/>
    </row>
    <row r="91" spans="1:20" ht="20.25" x14ac:dyDescent="0.25">
      <c r="A91" s="44">
        <v>82</v>
      </c>
      <c r="B91" s="28" t="s">
        <v>119</v>
      </c>
      <c r="C91" s="29" t="s">
        <v>152</v>
      </c>
      <c r="D91" s="36"/>
      <c r="E91" s="29"/>
      <c r="F91" s="30" t="s">
        <v>36</v>
      </c>
      <c r="G91" s="36" t="s">
        <v>16</v>
      </c>
      <c r="H91" s="36">
        <v>4</v>
      </c>
      <c r="I91" s="31">
        <v>0.25</v>
      </c>
      <c r="J91" s="31">
        <f t="shared" si="1"/>
        <v>1</v>
      </c>
      <c r="K91" s="32">
        <v>42333</v>
      </c>
      <c r="L91" s="36"/>
      <c r="M91" s="36"/>
      <c r="N91" s="64"/>
      <c r="O91" s="66"/>
      <c r="P91"/>
      <c r="Q91"/>
      <c r="R91"/>
      <c r="S91"/>
      <c r="T91"/>
    </row>
    <row r="92" spans="1:20" ht="20.25" x14ac:dyDescent="0.25">
      <c r="A92" s="44">
        <v>83</v>
      </c>
      <c r="B92" s="28" t="s">
        <v>107</v>
      </c>
      <c r="C92" s="29" t="s">
        <v>152</v>
      </c>
      <c r="D92" s="36"/>
      <c r="E92" s="29"/>
      <c r="F92" s="30" t="s">
        <v>36</v>
      </c>
      <c r="G92" s="36" t="s">
        <v>16</v>
      </c>
      <c r="H92" s="36">
        <v>1</v>
      </c>
      <c r="I92" s="31">
        <v>0.2</v>
      </c>
      <c r="J92" s="31">
        <f t="shared" si="1"/>
        <v>0.2</v>
      </c>
      <c r="K92" s="32">
        <v>42333</v>
      </c>
      <c r="L92" s="36"/>
      <c r="M92" s="36"/>
      <c r="N92" s="64"/>
      <c r="O92" s="66"/>
      <c r="P92"/>
      <c r="Q92"/>
      <c r="R92"/>
      <c r="S92"/>
      <c r="T92"/>
    </row>
    <row r="93" spans="1:20" ht="20.25" x14ac:dyDescent="0.25">
      <c r="A93" s="44">
        <v>84</v>
      </c>
      <c r="B93" s="28" t="s">
        <v>72</v>
      </c>
      <c r="C93" s="29" t="s">
        <v>152</v>
      </c>
      <c r="D93" s="36"/>
      <c r="E93" s="29"/>
      <c r="F93" s="30" t="s">
        <v>19</v>
      </c>
      <c r="G93" s="36" t="s">
        <v>17</v>
      </c>
      <c r="H93" s="36">
        <v>329.33499999999998</v>
      </c>
      <c r="I93" s="31">
        <v>1.1299999999999999</v>
      </c>
      <c r="J93" s="31">
        <f t="shared" si="1"/>
        <v>372.14854999999994</v>
      </c>
      <c r="K93" s="32">
        <v>42333</v>
      </c>
      <c r="L93" s="36"/>
      <c r="M93" s="36"/>
      <c r="N93" s="64"/>
      <c r="O93" s="66"/>
      <c r="P93"/>
      <c r="Q93"/>
      <c r="R93"/>
      <c r="S93"/>
      <c r="T93"/>
    </row>
    <row r="94" spans="1:20" ht="20.25" x14ac:dyDescent="0.25">
      <c r="A94" s="44">
        <v>85</v>
      </c>
      <c r="B94" s="28" t="s">
        <v>73</v>
      </c>
      <c r="C94" s="29" t="s">
        <v>152</v>
      </c>
      <c r="D94" s="36"/>
      <c r="E94" s="29"/>
      <c r="F94" s="30" t="s">
        <v>19</v>
      </c>
      <c r="G94" s="36" t="s">
        <v>17</v>
      </c>
      <c r="H94" s="36">
        <v>298.90300000000002</v>
      </c>
      <c r="I94" s="31">
        <v>1.48</v>
      </c>
      <c r="J94" s="31">
        <f t="shared" si="1"/>
        <v>442.37644</v>
      </c>
      <c r="K94" s="32">
        <v>42333</v>
      </c>
      <c r="L94" s="36"/>
      <c r="M94" s="36"/>
      <c r="N94" s="64"/>
      <c r="O94" s="66"/>
      <c r="P94"/>
      <c r="Q94"/>
      <c r="R94"/>
      <c r="S94"/>
      <c r="T94"/>
    </row>
    <row r="95" spans="1:20" ht="20.25" x14ac:dyDescent="0.25">
      <c r="A95" s="44">
        <v>86</v>
      </c>
      <c r="B95" s="28" t="s">
        <v>54</v>
      </c>
      <c r="C95" s="29" t="s">
        <v>152</v>
      </c>
      <c r="D95" s="36"/>
      <c r="E95" s="29"/>
      <c r="F95" s="30" t="s">
        <v>19</v>
      </c>
      <c r="G95" s="36" t="s">
        <v>16</v>
      </c>
      <c r="H95" s="36">
        <v>5</v>
      </c>
      <c r="I95" s="31">
        <v>0.08</v>
      </c>
      <c r="J95" s="31">
        <f t="shared" si="1"/>
        <v>0.4</v>
      </c>
      <c r="K95" s="32">
        <v>42333</v>
      </c>
      <c r="L95" s="36"/>
      <c r="M95" s="36"/>
      <c r="N95" s="64"/>
      <c r="O95" s="66"/>
      <c r="P95"/>
      <c r="Q95"/>
      <c r="R95"/>
      <c r="S95"/>
      <c r="T95"/>
    </row>
    <row r="96" spans="1:20" ht="20.25" x14ac:dyDescent="0.25">
      <c r="A96" s="44">
        <v>87</v>
      </c>
      <c r="B96" s="28" t="s">
        <v>55</v>
      </c>
      <c r="C96" s="29" t="s">
        <v>152</v>
      </c>
      <c r="D96" s="36"/>
      <c r="E96" s="29"/>
      <c r="F96" s="30" t="s">
        <v>36</v>
      </c>
      <c r="G96" s="36" t="s">
        <v>16</v>
      </c>
      <c r="H96" s="36">
        <v>19</v>
      </c>
      <c r="I96" s="31">
        <v>0.31</v>
      </c>
      <c r="J96" s="31">
        <f t="shared" si="1"/>
        <v>5.89</v>
      </c>
      <c r="K96" s="32">
        <v>42333</v>
      </c>
      <c r="L96" s="36"/>
      <c r="M96" s="36"/>
      <c r="N96" s="64"/>
      <c r="O96" s="66"/>
      <c r="P96"/>
      <c r="Q96"/>
      <c r="R96"/>
      <c r="S96"/>
      <c r="T96"/>
    </row>
    <row r="97" spans="1:20" ht="20.25" x14ac:dyDescent="0.25">
      <c r="A97" s="44">
        <v>88</v>
      </c>
      <c r="B97" s="28" t="s">
        <v>118</v>
      </c>
      <c r="C97" s="29" t="s">
        <v>152</v>
      </c>
      <c r="D97" s="36"/>
      <c r="E97" s="29"/>
      <c r="F97" s="30" t="s">
        <v>36</v>
      </c>
      <c r="G97" s="36" t="s">
        <v>16</v>
      </c>
      <c r="H97" s="36">
        <v>3</v>
      </c>
      <c r="I97" s="31">
        <v>0.05</v>
      </c>
      <c r="J97" s="31">
        <f t="shared" si="1"/>
        <v>0.15000000000000002</v>
      </c>
      <c r="K97" s="32">
        <v>42333</v>
      </c>
      <c r="L97" s="36"/>
      <c r="M97" s="36"/>
      <c r="N97" s="64"/>
      <c r="O97" s="66"/>
      <c r="P97"/>
      <c r="Q97"/>
      <c r="R97"/>
      <c r="S97"/>
      <c r="T97"/>
    </row>
    <row r="98" spans="1:20" ht="20.25" x14ac:dyDescent="0.25">
      <c r="A98" s="44">
        <v>89</v>
      </c>
      <c r="B98" s="28" t="s">
        <v>83</v>
      </c>
      <c r="C98" s="29" t="s">
        <v>152</v>
      </c>
      <c r="D98" s="36"/>
      <c r="E98" s="29"/>
      <c r="F98" s="30" t="s">
        <v>36</v>
      </c>
      <c r="G98" s="36" t="s">
        <v>16</v>
      </c>
      <c r="H98" s="36">
        <v>140</v>
      </c>
      <c r="I98" s="31">
        <v>0.06</v>
      </c>
      <c r="J98" s="31">
        <f t="shared" si="1"/>
        <v>8.4</v>
      </c>
      <c r="K98" s="32">
        <v>42333</v>
      </c>
      <c r="L98" s="36"/>
      <c r="M98" s="36"/>
      <c r="N98" s="64"/>
      <c r="O98" s="66"/>
      <c r="P98"/>
      <c r="Q98"/>
      <c r="R98"/>
      <c r="S98"/>
      <c r="T98"/>
    </row>
    <row r="99" spans="1:20" ht="20.25" x14ac:dyDescent="0.25">
      <c r="A99" s="44">
        <v>90</v>
      </c>
      <c r="B99" s="28" t="s">
        <v>63</v>
      </c>
      <c r="C99" s="29" t="s">
        <v>152</v>
      </c>
      <c r="D99" s="36"/>
      <c r="E99" s="29"/>
      <c r="F99" s="30" t="s">
        <v>36</v>
      </c>
      <c r="G99" s="36" t="s">
        <v>16</v>
      </c>
      <c r="H99" s="36">
        <v>11</v>
      </c>
      <c r="I99" s="31">
        <v>0.3</v>
      </c>
      <c r="J99" s="31">
        <f t="shared" si="1"/>
        <v>3.3</v>
      </c>
      <c r="K99" s="32">
        <v>42333</v>
      </c>
      <c r="L99" s="36"/>
      <c r="M99" s="36"/>
      <c r="N99" s="64"/>
      <c r="O99" s="66"/>
      <c r="P99"/>
      <c r="Q99"/>
      <c r="R99"/>
      <c r="S99"/>
      <c r="T99"/>
    </row>
    <row r="100" spans="1:20" ht="20.25" x14ac:dyDescent="0.25">
      <c r="A100" s="44">
        <v>91</v>
      </c>
      <c r="B100" s="28" t="s">
        <v>56</v>
      </c>
      <c r="C100" s="29" t="s">
        <v>152</v>
      </c>
      <c r="D100" s="36"/>
      <c r="E100" s="29"/>
      <c r="F100" s="30" t="s">
        <v>19</v>
      </c>
      <c r="G100" s="36" t="s">
        <v>16</v>
      </c>
      <c r="H100" s="36">
        <v>2</v>
      </c>
      <c r="I100" s="31">
        <v>0.08</v>
      </c>
      <c r="J100" s="31">
        <f t="shared" si="1"/>
        <v>0.16</v>
      </c>
      <c r="K100" s="32">
        <v>42333</v>
      </c>
      <c r="L100" s="36"/>
      <c r="M100" s="36"/>
      <c r="N100" s="64"/>
      <c r="O100" s="66"/>
      <c r="P100"/>
      <c r="Q100"/>
      <c r="R100"/>
      <c r="S100"/>
      <c r="T100"/>
    </row>
    <row r="101" spans="1:20" ht="20.25" x14ac:dyDescent="0.25">
      <c r="A101" s="44">
        <v>92</v>
      </c>
      <c r="B101" s="28" t="s">
        <v>85</v>
      </c>
      <c r="C101" s="29" t="s">
        <v>152</v>
      </c>
      <c r="D101" s="36"/>
      <c r="E101" s="29"/>
      <c r="F101" s="30" t="s">
        <v>36</v>
      </c>
      <c r="G101" s="36" t="s">
        <v>16</v>
      </c>
      <c r="H101" s="36">
        <v>13</v>
      </c>
      <c r="I101" s="31">
        <v>0.3</v>
      </c>
      <c r="J101" s="31">
        <f t="shared" si="1"/>
        <v>3.9</v>
      </c>
      <c r="K101" s="32">
        <v>42333</v>
      </c>
      <c r="L101" s="36"/>
      <c r="M101" s="36"/>
      <c r="N101" s="64"/>
      <c r="O101" s="66"/>
      <c r="P101"/>
      <c r="Q101"/>
      <c r="R101"/>
      <c r="S101"/>
      <c r="T101"/>
    </row>
    <row r="102" spans="1:20" ht="20.25" x14ac:dyDescent="0.25">
      <c r="A102" s="44">
        <v>93</v>
      </c>
      <c r="B102" s="28" t="s">
        <v>93</v>
      </c>
      <c r="C102" s="29" t="s">
        <v>152</v>
      </c>
      <c r="D102" s="36"/>
      <c r="E102" s="29"/>
      <c r="F102" s="30" t="s">
        <v>19</v>
      </c>
      <c r="G102" s="36" t="s">
        <v>17</v>
      </c>
      <c r="H102" s="36">
        <v>32.731000000000002</v>
      </c>
      <c r="I102" s="31">
        <v>1.78</v>
      </c>
      <c r="J102" s="31">
        <f t="shared" si="1"/>
        <v>58.261180000000003</v>
      </c>
      <c r="K102" s="32">
        <v>42333</v>
      </c>
      <c r="L102" s="36"/>
      <c r="M102" s="36"/>
      <c r="N102" s="64"/>
      <c r="O102" s="66"/>
      <c r="P102"/>
      <c r="Q102"/>
      <c r="R102"/>
      <c r="S102"/>
      <c r="T102"/>
    </row>
    <row r="103" spans="1:20" ht="20.25" x14ac:dyDescent="0.25">
      <c r="A103" s="44">
        <v>94</v>
      </c>
      <c r="B103" s="28" t="s">
        <v>57</v>
      </c>
      <c r="C103" s="29" t="s">
        <v>152</v>
      </c>
      <c r="D103" s="36"/>
      <c r="E103" s="29"/>
      <c r="F103" s="30" t="s">
        <v>19</v>
      </c>
      <c r="G103" s="36" t="s">
        <v>16</v>
      </c>
      <c r="H103" s="36">
        <v>2</v>
      </c>
      <c r="I103" s="31">
        <v>0.15</v>
      </c>
      <c r="J103" s="31">
        <f t="shared" si="1"/>
        <v>0.3</v>
      </c>
      <c r="K103" s="32">
        <v>42333</v>
      </c>
      <c r="L103" s="36"/>
      <c r="M103" s="36"/>
      <c r="N103" s="64"/>
      <c r="O103" s="66"/>
      <c r="P103"/>
      <c r="Q103"/>
      <c r="R103"/>
      <c r="S103"/>
      <c r="T103"/>
    </row>
    <row r="104" spans="1:20" ht="20.25" x14ac:dyDescent="0.25">
      <c r="A104" s="44">
        <v>95</v>
      </c>
      <c r="B104" s="28" t="s">
        <v>58</v>
      </c>
      <c r="C104" s="29" t="s">
        <v>152</v>
      </c>
      <c r="D104" s="36"/>
      <c r="E104" s="29"/>
      <c r="F104" s="30" t="s">
        <v>19</v>
      </c>
      <c r="G104" s="36" t="s">
        <v>16</v>
      </c>
      <c r="H104" s="36">
        <v>2</v>
      </c>
      <c r="I104" s="31">
        <v>0.22</v>
      </c>
      <c r="J104" s="31">
        <f t="shared" si="1"/>
        <v>0.44</v>
      </c>
      <c r="K104" s="32">
        <v>42333</v>
      </c>
      <c r="L104" s="36"/>
      <c r="M104" s="36"/>
      <c r="N104" s="64"/>
      <c r="O104" s="66"/>
      <c r="P104"/>
      <c r="Q104"/>
      <c r="R104"/>
      <c r="S104"/>
      <c r="T104"/>
    </row>
    <row r="105" spans="1:20" ht="20.25" x14ac:dyDescent="0.25">
      <c r="A105" s="44">
        <v>96</v>
      </c>
      <c r="B105" s="28" t="s">
        <v>69</v>
      </c>
      <c r="C105" s="29" t="s">
        <v>152</v>
      </c>
      <c r="D105" s="36"/>
      <c r="E105" s="29"/>
      <c r="F105" s="30" t="s">
        <v>36</v>
      </c>
      <c r="G105" s="36" t="s">
        <v>16</v>
      </c>
      <c r="H105" s="36">
        <v>3</v>
      </c>
      <c r="I105" s="31">
        <v>3.05</v>
      </c>
      <c r="J105" s="31">
        <f t="shared" si="1"/>
        <v>9.1499999999999986</v>
      </c>
      <c r="K105" s="32">
        <v>42333</v>
      </c>
      <c r="L105" s="36"/>
      <c r="M105" s="36"/>
      <c r="N105" s="64"/>
      <c r="O105" s="66"/>
      <c r="P105"/>
      <c r="Q105"/>
      <c r="R105"/>
      <c r="S105"/>
      <c r="T105"/>
    </row>
    <row r="106" spans="1:20" ht="20.25" x14ac:dyDescent="0.25">
      <c r="A106" s="44">
        <v>97</v>
      </c>
      <c r="B106" s="28" t="s">
        <v>61</v>
      </c>
      <c r="C106" s="29" t="s">
        <v>152</v>
      </c>
      <c r="D106" s="36"/>
      <c r="E106" s="29"/>
      <c r="F106" s="30" t="s">
        <v>36</v>
      </c>
      <c r="G106" s="36" t="s">
        <v>16</v>
      </c>
      <c r="H106" s="36">
        <v>10</v>
      </c>
      <c r="I106" s="31">
        <v>0.2</v>
      </c>
      <c r="J106" s="31">
        <f t="shared" si="1"/>
        <v>2</v>
      </c>
      <c r="K106" s="32">
        <v>42333</v>
      </c>
      <c r="L106" s="36"/>
      <c r="M106" s="36"/>
      <c r="N106" s="64"/>
      <c r="O106" s="66"/>
      <c r="P106"/>
      <c r="Q106"/>
      <c r="R106"/>
      <c r="S106"/>
      <c r="T106"/>
    </row>
    <row r="107" spans="1:20" ht="20.25" x14ac:dyDescent="0.25">
      <c r="A107" s="44">
        <v>98</v>
      </c>
      <c r="B107" s="28" t="s">
        <v>64</v>
      </c>
      <c r="C107" s="29" t="s">
        <v>152</v>
      </c>
      <c r="D107" s="36"/>
      <c r="E107" s="29"/>
      <c r="F107" s="30" t="s">
        <v>36</v>
      </c>
      <c r="G107" s="36" t="s">
        <v>16</v>
      </c>
      <c r="H107" s="36">
        <v>3</v>
      </c>
      <c r="I107" s="31">
        <v>0.3</v>
      </c>
      <c r="J107" s="31">
        <f t="shared" si="1"/>
        <v>0.89999999999999991</v>
      </c>
      <c r="K107" s="32">
        <v>42333</v>
      </c>
      <c r="L107" s="36"/>
      <c r="M107" s="36"/>
      <c r="N107" s="64"/>
      <c r="O107" s="66"/>
      <c r="P107"/>
      <c r="Q107"/>
      <c r="R107"/>
      <c r="S107"/>
      <c r="T107"/>
    </row>
    <row r="108" spans="1:20" ht="20.25" x14ac:dyDescent="0.25">
      <c r="A108" s="44">
        <v>99</v>
      </c>
      <c r="B108" s="28" t="s">
        <v>65</v>
      </c>
      <c r="C108" s="29" t="s">
        <v>152</v>
      </c>
      <c r="D108" s="36"/>
      <c r="E108" s="29"/>
      <c r="F108" s="30" t="s">
        <v>36</v>
      </c>
      <c r="G108" s="36" t="s">
        <v>16</v>
      </c>
      <c r="H108" s="36">
        <v>1</v>
      </c>
      <c r="I108" s="31">
        <v>0.1</v>
      </c>
      <c r="J108" s="31">
        <f t="shared" ref="J108:J135" si="2">H108*I108</f>
        <v>0.1</v>
      </c>
      <c r="K108" s="32">
        <v>42333</v>
      </c>
      <c r="L108" s="36"/>
      <c r="M108" s="36"/>
      <c r="N108" s="64"/>
      <c r="O108" s="66"/>
      <c r="P108"/>
      <c r="Q108"/>
      <c r="R108"/>
      <c r="S108"/>
      <c r="T108"/>
    </row>
    <row r="109" spans="1:20" ht="20.25" x14ac:dyDescent="0.25">
      <c r="A109" s="44">
        <v>100</v>
      </c>
      <c r="B109" s="28" t="s">
        <v>66</v>
      </c>
      <c r="C109" s="29" t="s">
        <v>152</v>
      </c>
      <c r="D109" s="36"/>
      <c r="E109" s="29"/>
      <c r="F109" s="30" t="s">
        <v>36</v>
      </c>
      <c r="G109" s="36" t="s">
        <v>16</v>
      </c>
      <c r="H109" s="36">
        <v>2</v>
      </c>
      <c r="I109" s="31">
        <v>0.1</v>
      </c>
      <c r="J109" s="31">
        <f t="shared" si="2"/>
        <v>0.2</v>
      </c>
      <c r="K109" s="32">
        <v>42333</v>
      </c>
      <c r="L109" s="36"/>
      <c r="M109" s="36"/>
      <c r="N109" s="64"/>
      <c r="O109" s="66"/>
      <c r="P109"/>
      <c r="Q109"/>
      <c r="R109"/>
      <c r="S109"/>
      <c r="T109"/>
    </row>
    <row r="110" spans="1:20" ht="20.25" x14ac:dyDescent="0.25">
      <c r="A110" s="44">
        <v>101</v>
      </c>
      <c r="B110" s="28" t="s">
        <v>67</v>
      </c>
      <c r="C110" s="29" t="s">
        <v>152</v>
      </c>
      <c r="D110" s="36"/>
      <c r="E110" s="29"/>
      <c r="F110" s="30" t="s">
        <v>36</v>
      </c>
      <c r="G110" s="36" t="s">
        <v>16</v>
      </c>
      <c r="H110" s="36">
        <v>3</v>
      </c>
      <c r="I110" s="31">
        <v>0.3</v>
      </c>
      <c r="J110" s="31">
        <f t="shared" si="2"/>
        <v>0.89999999999999991</v>
      </c>
      <c r="K110" s="32">
        <v>42333</v>
      </c>
      <c r="L110" s="36"/>
      <c r="M110" s="36"/>
      <c r="N110" s="64"/>
      <c r="O110" s="66"/>
      <c r="P110"/>
      <c r="Q110"/>
      <c r="R110"/>
      <c r="S110"/>
      <c r="T110"/>
    </row>
    <row r="111" spans="1:20" ht="20.25" x14ac:dyDescent="0.25">
      <c r="A111" s="44">
        <v>102</v>
      </c>
      <c r="B111" s="28" t="s">
        <v>68</v>
      </c>
      <c r="C111" s="29" t="s">
        <v>152</v>
      </c>
      <c r="D111" s="36"/>
      <c r="E111" s="29"/>
      <c r="F111" s="30" t="s">
        <v>36</v>
      </c>
      <c r="G111" s="36" t="s">
        <v>16</v>
      </c>
      <c r="H111" s="36">
        <v>2</v>
      </c>
      <c r="I111" s="31">
        <v>0.02</v>
      </c>
      <c r="J111" s="31">
        <f t="shared" si="2"/>
        <v>0.04</v>
      </c>
      <c r="K111" s="32">
        <v>42333</v>
      </c>
      <c r="L111" s="36"/>
      <c r="M111" s="36"/>
      <c r="N111" s="64"/>
      <c r="O111" s="66"/>
      <c r="P111"/>
      <c r="Q111"/>
      <c r="R111"/>
      <c r="S111"/>
      <c r="T111"/>
    </row>
    <row r="112" spans="1:20" ht="20.25" x14ac:dyDescent="0.25">
      <c r="A112" s="44">
        <v>103</v>
      </c>
      <c r="B112" s="28" t="s">
        <v>71</v>
      </c>
      <c r="C112" s="29" t="s">
        <v>152</v>
      </c>
      <c r="D112" s="36"/>
      <c r="E112" s="29"/>
      <c r="F112" s="30" t="s">
        <v>36</v>
      </c>
      <c r="G112" s="36" t="s">
        <v>16</v>
      </c>
      <c r="H112" s="36">
        <v>4</v>
      </c>
      <c r="I112" s="31">
        <v>0.2</v>
      </c>
      <c r="J112" s="31">
        <f t="shared" si="2"/>
        <v>0.8</v>
      </c>
      <c r="K112" s="32">
        <v>42333</v>
      </c>
      <c r="L112" s="36"/>
      <c r="M112" s="36"/>
      <c r="N112" s="64"/>
      <c r="O112" s="66"/>
      <c r="P112"/>
      <c r="Q112"/>
      <c r="R112"/>
      <c r="S112"/>
      <c r="T112"/>
    </row>
    <row r="113" spans="1:20" ht="20.25" x14ac:dyDescent="0.25">
      <c r="A113" s="44">
        <v>104</v>
      </c>
      <c r="B113" s="28" t="s">
        <v>74</v>
      </c>
      <c r="C113" s="29" t="s">
        <v>152</v>
      </c>
      <c r="D113" s="36"/>
      <c r="E113" s="29"/>
      <c r="F113" s="30" t="s">
        <v>19</v>
      </c>
      <c r="G113" s="36" t="s">
        <v>16</v>
      </c>
      <c r="H113" s="36">
        <v>2</v>
      </c>
      <c r="I113" s="31">
        <v>0.11</v>
      </c>
      <c r="J113" s="31">
        <f t="shared" si="2"/>
        <v>0.22</v>
      </c>
      <c r="K113" s="32">
        <v>42333</v>
      </c>
      <c r="L113" s="36"/>
      <c r="M113" s="36"/>
      <c r="N113" s="64"/>
      <c r="O113" s="66"/>
      <c r="P113"/>
      <c r="Q113"/>
      <c r="R113"/>
      <c r="S113"/>
      <c r="T113"/>
    </row>
    <row r="114" spans="1:20" ht="20.25" x14ac:dyDescent="0.25">
      <c r="A114" s="44">
        <v>105</v>
      </c>
      <c r="B114" s="28" t="s">
        <v>75</v>
      </c>
      <c r="C114" s="29" t="s">
        <v>152</v>
      </c>
      <c r="D114" s="36"/>
      <c r="E114" s="29"/>
      <c r="F114" s="30" t="s">
        <v>19</v>
      </c>
      <c r="G114" s="36" t="s">
        <v>16</v>
      </c>
      <c r="H114" s="36">
        <v>12</v>
      </c>
      <c r="I114" s="31">
        <v>0.15</v>
      </c>
      <c r="J114" s="31">
        <f t="shared" si="2"/>
        <v>1.7999999999999998</v>
      </c>
      <c r="K114" s="32">
        <v>42333</v>
      </c>
      <c r="L114" s="36"/>
      <c r="M114" s="36"/>
      <c r="N114" s="64"/>
      <c r="O114" s="66"/>
      <c r="P114"/>
      <c r="Q114"/>
      <c r="R114"/>
      <c r="S114"/>
      <c r="T114"/>
    </row>
    <row r="115" spans="1:20" ht="20.25" x14ac:dyDescent="0.25">
      <c r="A115" s="44">
        <v>106</v>
      </c>
      <c r="B115" s="28" t="s">
        <v>76</v>
      </c>
      <c r="C115" s="29" t="s">
        <v>152</v>
      </c>
      <c r="D115" s="36"/>
      <c r="E115" s="29"/>
      <c r="F115" s="30" t="s">
        <v>19</v>
      </c>
      <c r="G115" s="36" t="s">
        <v>16</v>
      </c>
      <c r="H115" s="36">
        <v>2</v>
      </c>
      <c r="I115" s="31">
        <v>0.15</v>
      </c>
      <c r="J115" s="31">
        <f t="shared" si="2"/>
        <v>0.3</v>
      </c>
      <c r="K115" s="32">
        <v>42333</v>
      </c>
      <c r="L115" s="36"/>
      <c r="M115" s="36"/>
      <c r="N115" s="64"/>
      <c r="O115" s="66"/>
      <c r="P115"/>
      <c r="Q115"/>
      <c r="R115"/>
      <c r="S115"/>
      <c r="T115"/>
    </row>
    <row r="116" spans="1:20" ht="20.25" x14ac:dyDescent="0.25">
      <c r="A116" s="44">
        <v>107</v>
      </c>
      <c r="B116" s="28" t="s">
        <v>77</v>
      </c>
      <c r="C116" s="29" t="s">
        <v>152</v>
      </c>
      <c r="D116" s="36"/>
      <c r="E116" s="29"/>
      <c r="F116" s="30" t="s">
        <v>19</v>
      </c>
      <c r="G116" s="36" t="s">
        <v>16</v>
      </c>
      <c r="H116" s="36">
        <v>2</v>
      </c>
      <c r="I116" s="31">
        <v>0.18</v>
      </c>
      <c r="J116" s="31">
        <f t="shared" si="2"/>
        <v>0.36</v>
      </c>
      <c r="K116" s="32">
        <v>42333</v>
      </c>
      <c r="L116" s="36"/>
      <c r="M116" s="36"/>
      <c r="N116" s="64"/>
      <c r="O116" s="66"/>
      <c r="P116"/>
      <c r="Q116"/>
      <c r="R116"/>
      <c r="S116"/>
      <c r="T116"/>
    </row>
    <row r="117" spans="1:20" ht="20.25" x14ac:dyDescent="0.25">
      <c r="A117" s="44">
        <v>108</v>
      </c>
      <c r="B117" s="28" t="s">
        <v>78</v>
      </c>
      <c r="C117" s="29" t="s">
        <v>152</v>
      </c>
      <c r="D117" s="36"/>
      <c r="E117" s="29"/>
      <c r="F117" s="30" t="s">
        <v>36</v>
      </c>
      <c r="G117" s="36" t="s">
        <v>16</v>
      </c>
      <c r="H117" s="36">
        <v>1</v>
      </c>
      <c r="I117" s="31">
        <v>1.25</v>
      </c>
      <c r="J117" s="31">
        <f t="shared" si="2"/>
        <v>1.25</v>
      </c>
      <c r="K117" s="32">
        <v>42333</v>
      </c>
      <c r="L117" s="36"/>
      <c r="M117" s="36"/>
      <c r="N117" s="64"/>
      <c r="O117" s="66"/>
      <c r="P117"/>
      <c r="Q117"/>
      <c r="R117"/>
      <c r="S117"/>
      <c r="T117"/>
    </row>
    <row r="118" spans="1:20" ht="20.25" x14ac:dyDescent="0.25">
      <c r="A118" s="44">
        <v>109</v>
      </c>
      <c r="B118" s="28" t="s">
        <v>79</v>
      </c>
      <c r="C118" s="29" t="s">
        <v>152</v>
      </c>
      <c r="D118" s="36"/>
      <c r="E118" s="29"/>
      <c r="F118" s="30" t="s">
        <v>36</v>
      </c>
      <c r="G118" s="36" t="s">
        <v>16</v>
      </c>
      <c r="H118" s="36">
        <v>4</v>
      </c>
      <c r="I118" s="31">
        <v>1.9</v>
      </c>
      <c r="J118" s="31">
        <f t="shared" si="2"/>
        <v>7.6</v>
      </c>
      <c r="K118" s="32">
        <v>42333</v>
      </c>
      <c r="L118" s="36"/>
      <c r="M118" s="36"/>
      <c r="N118" s="64"/>
      <c r="O118" s="66"/>
      <c r="P118"/>
      <c r="Q118"/>
      <c r="R118"/>
      <c r="S118"/>
      <c r="T118"/>
    </row>
    <row r="119" spans="1:20" ht="20.25" x14ac:dyDescent="0.25">
      <c r="A119" s="44">
        <v>110</v>
      </c>
      <c r="B119" s="28" t="s">
        <v>68</v>
      </c>
      <c r="C119" s="29" t="s">
        <v>152</v>
      </c>
      <c r="D119" s="36"/>
      <c r="E119" s="29"/>
      <c r="F119" s="30" t="s">
        <v>36</v>
      </c>
      <c r="G119" s="36" t="s">
        <v>16</v>
      </c>
      <c r="H119" s="36">
        <v>1</v>
      </c>
      <c r="I119" s="31">
        <v>0.02</v>
      </c>
      <c r="J119" s="31">
        <f t="shared" si="2"/>
        <v>0.02</v>
      </c>
      <c r="K119" s="32">
        <v>42333</v>
      </c>
      <c r="L119" s="36"/>
      <c r="M119" s="36"/>
      <c r="N119" s="64"/>
      <c r="O119" s="66"/>
      <c r="P119"/>
      <c r="Q119"/>
      <c r="R119"/>
      <c r="S119"/>
      <c r="T119"/>
    </row>
    <row r="120" spans="1:20" ht="20.25" x14ac:dyDescent="0.25">
      <c r="A120" s="44">
        <v>111</v>
      </c>
      <c r="B120" s="28" t="s">
        <v>80</v>
      </c>
      <c r="C120" s="29" t="s">
        <v>152</v>
      </c>
      <c r="D120" s="36"/>
      <c r="E120" s="29"/>
      <c r="F120" s="30" t="s">
        <v>36</v>
      </c>
      <c r="G120" s="36" t="s">
        <v>16</v>
      </c>
      <c r="H120" s="36">
        <v>3</v>
      </c>
      <c r="I120" s="31">
        <v>0.03</v>
      </c>
      <c r="J120" s="31">
        <f t="shared" si="2"/>
        <v>0.09</v>
      </c>
      <c r="K120" s="32">
        <v>42333</v>
      </c>
      <c r="L120" s="36"/>
      <c r="M120" s="36"/>
      <c r="N120" s="64"/>
      <c r="O120" s="66"/>
      <c r="P120"/>
      <c r="Q120"/>
      <c r="R120"/>
      <c r="S120"/>
      <c r="T120"/>
    </row>
    <row r="121" spans="1:20" ht="20.25" x14ac:dyDescent="0.25">
      <c r="A121" s="44">
        <v>112</v>
      </c>
      <c r="B121" s="28" t="s">
        <v>84</v>
      </c>
      <c r="C121" s="29" t="s">
        <v>152</v>
      </c>
      <c r="D121" s="36"/>
      <c r="E121" s="29"/>
      <c r="F121" s="30" t="s">
        <v>36</v>
      </c>
      <c r="G121" s="36" t="s">
        <v>16</v>
      </c>
      <c r="H121" s="36">
        <v>2</v>
      </c>
      <c r="I121" s="31">
        <v>4.8</v>
      </c>
      <c r="J121" s="31">
        <f t="shared" si="2"/>
        <v>9.6</v>
      </c>
      <c r="K121" s="32">
        <v>42333</v>
      </c>
      <c r="L121" s="36"/>
      <c r="M121" s="36"/>
      <c r="N121" s="64"/>
      <c r="O121" s="66"/>
      <c r="P121"/>
      <c r="Q121"/>
      <c r="R121"/>
      <c r="S121"/>
      <c r="T121"/>
    </row>
    <row r="122" spans="1:20" ht="20.25" x14ac:dyDescent="0.25">
      <c r="A122" s="44">
        <v>113</v>
      </c>
      <c r="B122" s="28" t="s">
        <v>86</v>
      </c>
      <c r="C122" s="29" t="s">
        <v>152</v>
      </c>
      <c r="D122" s="36"/>
      <c r="E122" s="29"/>
      <c r="F122" s="30" t="s">
        <v>36</v>
      </c>
      <c r="G122" s="36" t="s">
        <v>16</v>
      </c>
      <c r="H122" s="36">
        <v>5</v>
      </c>
      <c r="I122" s="31">
        <v>0.3</v>
      </c>
      <c r="J122" s="31">
        <f t="shared" si="2"/>
        <v>1.5</v>
      </c>
      <c r="K122" s="32">
        <v>42333</v>
      </c>
      <c r="L122" s="36"/>
      <c r="M122" s="36"/>
      <c r="N122" s="64"/>
      <c r="O122" s="66"/>
      <c r="P122"/>
      <c r="Q122"/>
      <c r="R122"/>
      <c r="S122"/>
      <c r="T122"/>
    </row>
    <row r="123" spans="1:20" ht="20.25" x14ac:dyDescent="0.25">
      <c r="A123" s="44">
        <v>114</v>
      </c>
      <c r="B123" s="28" t="s">
        <v>87</v>
      </c>
      <c r="C123" s="29" t="s">
        <v>152</v>
      </c>
      <c r="D123" s="36"/>
      <c r="E123" s="29"/>
      <c r="F123" s="30" t="s">
        <v>36</v>
      </c>
      <c r="G123" s="36" t="s">
        <v>16</v>
      </c>
      <c r="H123" s="36">
        <v>11</v>
      </c>
      <c r="I123" s="31">
        <v>0.3</v>
      </c>
      <c r="J123" s="31">
        <f t="shared" si="2"/>
        <v>3.3</v>
      </c>
      <c r="K123" s="32">
        <v>42333</v>
      </c>
      <c r="L123" s="36"/>
      <c r="M123" s="36"/>
      <c r="N123" s="64"/>
      <c r="O123" s="66"/>
      <c r="P123"/>
      <c r="Q123"/>
      <c r="R123"/>
      <c r="S123"/>
      <c r="T123"/>
    </row>
    <row r="124" spans="1:20" ht="40.5" x14ac:dyDescent="0.25">
      <c r="A124" s="44">
        <v>115</v>
      </c>
      <c r="B124" s="28" t="s">
        <v>88</v>
      </c>
      <c r="C124" s="29" t="s">
        <v>152</v>
      </c>
      <c r="D124" s="36"/>
      <c r="E124" s="29"/>
      <c r="F124" s="30" t="s">
        <v>36</v>
      </c>
      <c r="G124" s="36" t="s">
        <v>16</v>
      </c>
      <c r="H124" s="36">
        <v>1</v>
      </c>
      <c r="I124" s="31">
        <v>2.2999999999999998</v>
      </c>
      <c r="J124" s="31">
        <f t="shared" si="2"/>
        <v>2.2999999999999998</v>
      </c>
      <c r="K124" s="32">
        <v>42333</v>
      </c>
      <c r="L124" s="36"/>
      <c r="M124" s="36"/>
      <c r="N124" s="64"/>
      <c r="O124" s="66"/>
      <c r="P124"/>
      <c r="Q124"/>
      <c r="R124"/>
      <c r="S124"/>
      <c r="T124"/>
    </row>
    <row r="125" spans="1:20" ht="20.25" x14ac:dyDescent="0.25">
      <c r="A125" s="44">
        <v>116</v>
      </c>
      <c r="B125" s="28" t="s">
        <v>89</v>
      </c>
      <c r="C125" s="29" t="s">
        <v>152</v>
      </c>
      <c r="D125" s="36"/>
      <c r="E125" s="29"/>
      <c r="F125" s="30" t="s">
        <v>36</v>
      </c>
      <c r="G125" s="36" t="s">
        <v>16</v>
      </c>
      <c r="H125" s="36">
        <v>1</v>
      </c>
      <c r="I125" s="31">
        <v>0.1</v>
      </c>
      <c r="J125" s="31">
        <f t="shared" si="2"/>
        <v>0.1</v>
      </c>
      <c r="K125" s="32">
        <v>42333</v>
      </c>
      <c r="L125" s="36"/>
      <c r="M125" s="36"/>
      <c r="N125" s="64"/>
      <c r="O125" s="66"/>
      <c r="P125"/>
      <c r="Q125"/>
      <c r="R125"/>
      <c r="S125"/>
      <c r="T125"/>
    </row>
    <row r="126" spans="1:20" ht="20.25" x14ac:dyDescent="0.25">
      <c r="A126" s="44">
        <v>117</v>
      </c>
      <c r="B126" s="28" t="s">
        <v>90</v>
      </c>
      <c r="C126" s="29" t="s">
        <v>152</v>
      </c>
      <c r="D126" s="36"/>
      <c r="E126" s="29"/>
      <c r="F126" s="30" t="s">
        <v>19</v>
      </c>
      <c r="G126" s="36" t="s">
        <v>17</v>
      </c>
      <c r="H126" s="36">
        <v>0.45</v>
      </c>
      <c r="I126" s="31">
        <v>18.34</v>
      </c>
      <c r="J126" s="31">
        <f t="shared" si="2"/>
        <v>8.2530000000000001</v>
      </c>
      <c r="K126" s="32">
        <v>42333</v>
      </c>
      <c r="L126" s="36"/>
      <c r="M126" s="36"/>
      <c r="N126" s="64"/>
      <c r="O126" s="66"/>
      <c r="P126"/>
      <c r="Q126"/>
      <c r="R126"/>
      <c r="S126"/>
      <c r="T126"/>
    </row>
    <row r="127" spans="1:20" ht="40.5" x14ac:dyDescent="0.25">
      <c r="A127" s="44">
        <v>118</v>
      </c>
      <c r="B127" s="28" t="s">
        <v>91</v>
      </c>
      <c r="C127" s="29" t="s">
        <v>152</v>
      </c>
      <c r="D127" s="36"/>
      <c r="E127" s="29"/>
      <c r="F127" s="30" t="s">
        <v>36</v>
      </c>
      <c r="G127" s="36" t="s">
        <v>16</v>
      </c>
      <c r="H127" s="36">
        <v>1</v>
      </c>
      <c r="I127" s="31">
        <v>2.2999999999999998</v>
      </c>
      <c r="J127" s="31">
        <f t="shared" si="2"/>
        <v>2.2999999999999998</v>
      </c>
      <c r="K127" s="32">
        <v>42333</v>
      </c>
      <c r="L127" s="36"/>
      <c r="M127" s="36"/>
      <c r="N127" s="64"/>
      <c r="O127" s="66"/>
      <c r="P127"/>
      <c r="Q127"/>
      <c r="R127"/>
      <c r="S127"/>
      <c r="T127"/>
    </row>
    <row r="128" spans="1:20" ht="20.25" x14ac:dyDescent="0.25">
      <c r="A128" s="44">
        <v>119</v>
      </c>
      <c r="B128" s="28" t="s">
        <v>92</v>
      </c>
      <c r="C128" s="29" t="s">
        <v>152</v>
      </c>
      <c r="D128" s="36"/>
      <c r="E128" s="29"/>
      <c r="F128" s="30" t="s">
        <v>36</v>
      </c>
      <c r="G128" s="36" t="s">
        <v>16</v>
      </c>
      <c r="H128" s="36">
        <v>1</v>
      </c>
      <c r="I128" s="31">
        <v>0.1</v>
      </c>
      <c r="J128" s="31">
        <f t="shared" si="2"/>
        <v>0.1</v>
      </c>
      <c r="K128" s="32">
        <v>42333</v>
      </c>
      <c r="L128" s="36"/>
      <c r="M128" s="36"/>
      <c r="N128" s="64"/>
      <c r="O128" s="66"/>
      <c r="P128"/>
      <c r="Q128"/>
      <c r="R128"/>
      <c r="S128"/>
      <c r="T128"/>
    </row>
    <row r="129" spans="1:20" ht="20.25" x14ac:dyDescent="0.25">
      <c r="A129" s="44">
        <v>120</v>
      </c>
      <c r="B129" s="28" t="s">
        <v>96</v>
      </c>
      <c r="C129" s="29" t="s">
        <v>152</v>
      </c>
      <c r="D129" s="36"/>
      <c r="E129" s="29"/>
      <c r="F129" s="30" t="s">
        <v>19</v>
      </c>
      <c r="G129" s="36" t="s">
        <v>16</v>
      </c>
      <c r="H129" s="36">
        <v>1</v>
      </c>
      <c r="I129" s="31">
        <v>0.22</v>
      </c>
      <c r="J129" s="31">
        <f t="shared" si="2"/>
        <v>0.22</v>
      </c>
      <c r="K129" s="32">
        <v>42333</v>
      </c>
      <c r="L129" s="36"/>
      <c r="M129" s="36"/>
      <c r="N129" s="64"/>
      <c r="O129" s="66"/>
      <c r="P129"/>
      <c r="Q129"/>
      <c r="R129"/>
      <c r="S129"/>
      <c r="T129"/>
    </row>
    <row r="130" spans="1:20" ht="20.25" x14ac:dyDescent="0.3">
      <c r="A130" s="44">
        <v>121</v>
      </c>
      <c r="B130" s="35" t="s">
        <v>99</v>
      </c>
      <c r="C130" s="29" t="s">
        <v>152</v>
      </c>
      <c r="D130" s="36"/>
      <c r="E130" s="36"/>
      <c r="F130" s="30" t="s">
        <v>36</v>
      </c>
      <c r="G130" s="36" t="s">
        <v>16</v>
      </c>
      <c r="H130" s="33">
        <v>2</v>
      </c>
      <c r="I130" s="34">
        <v>2.9</v>
      </c>
      <c r="J130" s="31">
        <f t="shared" si="2"/>
        <v>5.8</v>
      </c>
      <c r="K130" s="32">
        <v>42333</v>
      </c>
      <c r="L130" s="27"/>
      <c r="M130" s="27"/>
      <c r="N130" s="64"/>
      <c r="O130" s="66"/>
      <c r="P130"/>
      <c r="Q130"/>
      <c r="R130"/>
      <c r="S130"/>
      <c r="T130"/>
    </row>
    <row r="131" spans="1:20" ht="40.5" x14ac:dyDescent="0.3">
      <c r="A131" s="44">
        <v>122</v>
      </c>
      <c r="B131" s="35" t="s">
        <v>104</v>
      </c>
      <c r="C131" s="29" t="s">
        <v>152</v>
      </c>
      <c r="D131" s="36"/>
      <c r="E131" s="36"/>
      <c r="F131" s="30" t="s">
        <v>36</v>
      </c>
      <c r="G131" s="36" t="s">
        <v>16</v>
      </c>
      <c r="H131" s="33">
        <v>4</v>
      </c>
      <c r="I131" s="34">
        <v>0.9</v>
      </c>
      <c r="J131" s="31">
        <f t="shared" si="2"/>
        <v>3.6</v>
      </c>
      <c r="K131" s="32">
        <v>42333</v>
      </c>
      <c r="L131" s="27"/>
      <c r="M131" s="27"/>
      <c r="N131" s="64"/>
      <c r="O131" s="66"/>
      <c r="P131"/>
      <c r="Q131"/>
      <c r="R131"/>
      <c r="S131"/>
      <c r="T131"/>
    </row>
    <row r="132" spans="1:20" ht="20.25" x14ac:dyDescent="0.3">
      <c r="A132" s="44">
        <v>123</v>
      </c>
      <c r="B132" s="28" t="s">
        <v>108</v>
      </c>
      <c r="C132" s="29" t="s">
        <v>152</v>
      </c>
      <c r="D132" s="36"/>
      <c r="E132" s="29"/>
      <c r="F132" s="30" t="s">
        <v>36</v>
      </c>
      <c r="G132" s="36" t="s">
        <v>16</v>
      </c>
      <c r="H132" s="36">
        <v>2</v>
      </c>
      <c r="I132" s="31">
        <v>0.2</v>
      </c>
      <c r="J132" s="31">
        <f t="shared" si="2"/>
        <v>0.4</v>
      </c>
      <c r="K132" s="32">
        <v>42333</v>
      </c>
      <c r="L132" s="27"/>
      <c r="M132" s="27"/>
      <c r="N132" s="64"/>
      <c r="O132" s="66"/>
      <c r="P132"/>
      <c r="Q132"/>
      <c r="R132"/>
      <c r="S132"/>
      <c r="T132"/>
    </row>
    <row r="133" spans="1:20" ht="20.25" x14ac:dyDescent="0.3">
      <c r="A133" s="44">
        <v>124</v>
      </c>
      <c r="B133" s="35" t="s">
        <v>109</v>
      </c>
      <c r="C133" s="29" t="s">
        <v>152</v>
      </c>
      <c r="D133" s="36"/>
      <c r="E133" s="36"/>
      <c r="F133" s="30" t="s">
        <v>36</v>
      </c>
      <c r="G133" s="36" t="s">
        <v>16</v>
      </c>
      <c r="H133" s="33">
        <v>2</v>
      </c>
      <c r="I133" s="34">
        <v>0.2</v>
      </c>
      <c r="J133" s="31">
        <f t="shared" si="2"/>
        <v>0.4</v>
      </c>
      <c r="K133" s="32">
        <v>42333</v>
      </c>
      <c r="L133" s="27"/>
      <c r="M133" s="27"/>
      <c r="N133" s="64"/>
      <c r="O133" s="66"/>
      <c r="P133"/>
      <c r="Q133"/>
      <c r="R133"/>
      <c r="S133"/>
      <c r="T133"/>
    </row>
    <row r="134" spans="1:20" ht="20.25" x14ac:dyDescent="0.3">
      <c r="A134" s="44">
        <v>125</v>
      </c>
      <c r="B134" s="35" t="s">
        <v>111</v>
      </c>
      <c r="C134" s="29" t="s">
        <v>152</v>
      </c>
      <c r="D134" s="36"/>
      <c r="E134" s="36"/>
      <c r="F134" s="30" t="s">
        <v>36</v>
      </c>
      <c r="G134" s="36" t="s">
        <v>16</v>
      </c>
      <c r="H134" s="33">
        <v>4</v>
      </c>
      <c r="I134" s="34">
        <v>0.3</v>
      </c>
      <c r="J134" s="31">
        <f t="shared" si="2"/>
        <v>1.2</v>
      </c>
      <c r="K134" s="32">
        <v>42333</v>
      </c>
      <c r="L134" s="27"/>
      <c r="M134" s="27"/>
      <c r="N134" s="64"/>
      <c r="O134" s="66"/>
      <c r="P134"/>
      <c r="Q134"/>
      <c r="R134"/>
      <c r="S134"/>
      <c r="T134"/>
    </row>
    <row r="135" spans="1:20" ht="21" thickBot="1" x14ac:dyDescent="0.35">
      <c r="A135" s="45">
        <v>126</v>
      </c>
      <c r="B135" s="46" t="s">
        <v>113</v>
      </c>
      <c r="C135" s="29" t="s">
        <v>152</v>
      </c>
      <c r="D135" s="48"/>
      <c r="E135" s="47"/>
      <c r="F135" s="49" t="s">
        <v>19</v>
      </c>
      <c r="G135" s="48" t="s">
        <v>16</v>
      </c>
      <c r="H135" s="48">
        <v>1</v>
      </c>
      <c r="I135" s="50">
        <v>0.27</v>
      </c>
      <c r="J135" s="50">
        <f t="shared" si="2"/>
        <v>0.27</v>
      </c>
      <c r="K135" s="32">
        <v>42333</v>
      </c>
      <c r="L135" s="51"/>
      <c r="M135" s="51"/>
      <c r="N135" s="56"/>
      <c r="O135" s="67"/>
      <c r="P135"/>
      <c r="Q135"/>
      <c r="R135"/>
      <c r="S135"/>
      <c r="T135"/>
    </row>
    <row r="136" spans="1:20" ht="24.75" customHeight="1" thickBot="1" x14ac:dyDescent="0.3">
      <c r="A136" s="55" t="s">
        <v>147</v>
      </c>
      <c r="B136" s="56"/>
      <c r="C136" s="56"/>
      <c r="D136" s="56"/>
      <c r="E136" s="56"/>
      <c r="F136" s="56"/>
      <c r="G136" s="56"/>
      <c r="H136" s="52">
        <f>SUM(H10:H135)</f>
        <v>3263.3980000000006</v>
      </c>
      <c r="I136" s="52"/>
      <c r="J136" s="53">
        <f>SUM(J10:J135)</f>
        <v>11884.217434999991</v>
      </c>
      <c r="K136" s="22"/>
      <c r="L136" s="17"/>
      <c r="M136" s="17"/>
      <c r="N136" s="18"/>
      <c r="O136" s="17"/>
      <c r="P136"/>
      <c r="Q136"/>
      <c r="R136"/>
      <c r="S136"/>
      <c r="T136"/>
    </row>
    <row r="137" spans="1:20" ht="30" customHeight="1" x14ac:dyDescent="0.25">
      <c r="A137" s="19"/>
      <c r="B137" s="17"/>
      <c r="C137" s="17"/>
      <c r="D137" s="17"/>
      <c r="E137" s="23"/>
      <c r="F137" s="20"/>
      <c r="G137" s="21"/>
      <c r="H137" s="21"/>
      <c r="I137" s="21"/>
      <c r="J137" s="21"/>
      <c r="K137" s="22"/>
      <c r="L137" s="17"/>
      <c r="M137" s="17"/>
      <c r="N137" s="18"/>
      <c r="O137" s="17"/>
      <c r="P137"/>
      <c r="Q137"/>
      <c r="R137"/>
      <c r="S137"/>
      <c r="T137"/>
    </row>
  </sheetData>
  <autoFilter ref="A8:O136"/>
  <mergeCells count="9">
    <mergeCell ref="A136:G136"/>
    <mergeCell ref="A2:B2"/>
    <mergeCell ref="A6:O6"/>
    <mergeCell ref="A4:N4"/>
    <mergeCell ref="A7:N7"/>
    <mergeCell ref="A3:O3"/>
    <mergeCell ref="A5:O5"/>
    <mergeCell ref="N10:N135"/>
    <mergeCell ref="O10:O135"/>
  </mergeCells>
  <pageMargins left="0.39370078740157483" right="0.19685039370078741" top="0.19685039370078741" bottom="0.19685039370078741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6" sqref="M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Зауташвили Евгения Иосифовна</cp:lastModifiedBy>
  <cp:lastPrinted>2015-11-02T08:18:56Z</cp:lastPrinted>
  <dcterms:created xsi:type="dcterms:W3CDTF">2012-02-09T10:02:29Z</dcterms:created>
  <dcterms:modified xsi:type="dcterms:W3CDTF">2015-11-05T08:23:50Z</dcterms:modified>
</cp:coreProperties>
</file>