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25" windowWidth="14400" windowHeight="11910"/>
  </bookViews>
  <sheets>
    <sheet name="Лист2" sheetId="2" r:id="rId1"/>
  </sheets>
  <definedNames>
    <definedName name="_xlnm._FilterDatabase" localSheetId="0" hidden="1">Лист2!$A$7:$O$27</definedName>
    <definedName name="_xlnm.Print_Area" localSheetId="0">Лист2!$A$2:$O$28</definedName>
  </definedNames>
  <calcPr calcId="145621"/>
</workbook>
</file>

<file path=xl/calcChain.xml><?xml version="1.0" encoding="utf-8"?>
<calcChain xmlns="http://schemas.openxmlformats.org/spreadsheetml/2006/main">
  <c r="J26" i="2" l="1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H27" i="2" l="1"/>
  <c r="J27" i="2" l="1"/>
</calcChain>
</file>

<file path=xl/sharedStrings.xml><?xml version="1.0" encoding="utf-8"?>
<sst xmlns="http://schemas.openxmlformats.org/spreadsheetml/2006/main" count="96" uniqueCount="44">
  <si>
    <t>Срок поставки на площадку</t>
  </si>
  <si>
    <t>№ строки утвержден-ного расчета стоимости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</si>
  <si>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</si>
  <si>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</si>
  <si>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</si>
  <si>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</si>
  <si>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</si>
  <si>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</si>
  <si>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</si>
  <si>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</si>
  <si>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</si>
  <si>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</si>
  <si>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</si>
  <si>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</si>
  <si>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Масса ед, кг</t>
  </si>
  <si>
    <t>Масса общ, кг</t>
  </si>
  <si>
    <t>шт.</t>
  </si>
  <si>
    <t>Сборный</t>
  </si>
  <si>
    <t>Опора для крепления трубопроводов dy20-dy40    По типовой серии 4.904-69</t>
  </si>
  <si>
    <t>ИТОГО:</t>
  </si>
  <si>
    <t>Опора для крепления регистра L4,Ом/5,0м (лист 7)</t>
  </si>
  <si>
    <t>Опора для крепления трубопроводов dy76 и более.  По типовой серии 5.900-7 в. 4</t>
  </si>
  <si>
    <t>Монтаж отопления в УПТ черт. "BG3-01UEC-SВC-HV-10-80-003"</t>
  </si>
  <si>
    <t>Опора для крепления регистров из 10 гладких труб</t>
  </si>
  <si>
    <t xml:space="preserve">Опора для крепления регистра из 8 гладких труб </t>
  </si>
  <si>
    <t xml:space="preserve">Опора для крепления регистра из 4 гладких труб </t>
  </si>
  <si>
    <t>Опора для крепления трубопроводов dy20-dy40. По типовой серии 4.904-69</t>
  </si>
  <si>
    <t>Опора для крепления трубопроводов dy50-dy100. По типовой серии 5.900-7 в. 4</t>
  </si>
  <si>
    <t>Монтаж отопления в УПТ черт. "BG3-01UEC-SВC-HV-10-80-011"</t>
  </si>
  <si>
    <t>Опора для крепления регистра из 8 гладких труб</t>
  </si>
  <si>
    <t>Опора для крепления регистра из 6 гладких труб</t>
  </si>
  <si>
    <t>Опора для крепления регистра из 4 гладких труб</t>
  </si>
  <si>
    <t>Монтаж отопления в УПТ черт. "BG3-01UEC-SВC-HV-10-80-012"</t>
  </si>
  <si>
    <t>Монтаж отопления в УПТ черт. "BG3-01UEC-SВC-HV-10-80-013"</t>
  </si>
  <si>
    <t>2 этап строительства "Узел приёма топлива" в рамках реализации проекта "Строительство 3-го энергоблока на базе ПСУ-800 филиала "Березовская ГРЭС" ОАО "Э.ОН Россия"</t>
  </si>
  <si>
    <t>Опора для крепления трубопроводов    dy20-dy40 По типовой серии 4.904-69</t>
  </si>
  <si>
    <t>Опора для ' крепления трубопроводов dy50 По типовой серии 5.900-7 в.4</t>
  </si>
  <si>
    <t>шт</t>
  </si>
  <si>
    <t>Монтаж отопления в УПТ 1А,1Б,1В BG3-03UED-###-SBD-HV-10</t>
  </si>
  <si>
    <t>Приложение №1</t>
  </si>
  <si>
    <t>Заявка-спецификация № 505 от 04.11.2015</t>
  </si>
  <si>
    <t>Ведущий инженер-технолог
отдела по монтажу котла и ВО "Э.ОН Инжиниринг" ОАО "Э.ОН Россия"
Е. П. Ни</t>
  </si>
  <si>
    <t>Ст3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</si>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</sst>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14" fontId="3" fillId="0" borderId="0" xfId="0" applyNumberFormat="1" applyFont="1" applyFill="1" applyBorder="1" applyAlignment="1">
      <alignment vertical="top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/>
    <xf numFmtId="0" fontId="7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9" fillId="0" borderId="0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Border="1"/>
    <xf numFmtId="0" fontId="13" fillId="0" borderId="0" xfId="0" applyFont="1" applyBorder="1" applyAlignment="1">
      <alignment wrapText="1"/>
    </xf>
    <xf numFmtId="14" fontId="13" fillId="0" borderId="0" xfId="0" applyNumberFormat="1" applyFont="1" applyBorder="1" applyAlignment="1">
      <alignment wrapText="1"/>
    </xf>
    <xf numFmtId="0" fontId="12" fillId="0" borderId="0" xfId="0" applyFont="1" applyAlignment="1"/>
    <xf numFmtId="0" fontId="2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3" xfId="0" applyFont="1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/>
    </xf>
    <xf numFmtId="0" fontId="4" fillId="0" borderId="22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vertical="center" wrapText="1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vertical="center" wrapText="1"/>
    </xf>
    <xf numFmtId="14" fontId="4" fillId="0" borderId="11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tabSelected="1" showWhiteSpace="0" zoomScale="55" zoomScaleNormal="55" zoomScaleSheetLayoutView="25" zoomScalePageLayoutView="60" workbookViewId="0">
      <selection activeCell="O25" sqref="O25:O26"/>
    </sheetView>
  </sheetViews>
  <sheetFormatPr defaultRowHeight="14.25" x14ac:dyDescent="0.2"/>
  <cols>
    <col min="1" max="1" width="10" style="2" customWidth="1"/>
    <col min="2" max="2" width="56.5703125" style="1" customWidth="1"/>
    <col min="3" max="3" width="18.7109375" style="1" customWidth="1"/>
    <col min="4" max="4" width="13.5703125" style="1" customWidth="1"/>
    <col min="5" max="5" width="17.85546875" style="1" customWidth="1"/>
    <col min="6" max="6" width="26.7109375" style="1" customWidth="1"/>
    <col min="7" max="7" width="8.42578125" style="1" customWidth="1"/>
    <col min="8" max="8" width="15" style="1" customWidth="1"/>
    <col min="9" max="9" width="12.42578125" style="1" customWidth="1"/>
    <col min="10" max="10" width="17.5703125" style="1" customWidth="1"/>
    <col min="11" max="11" width="20.140625" style="13" customWidth="1"/>
    <col min="12" max="12" width="0.42578125" style="1" hidden="1" customWidth="1"/>
    <col min="13" max="13" width="0.7109375" style="1" hidden="1" customWidth="1"/>
    <col min="14" max="14" width="33.140625" style="1" customWidth="1"/>
    <col min="15" max="15" width="34.7109375" style="1" customWidth="1"/>
    <col min="16" max="17" width="9.140625" style="1"/>
    <col min="18" max="18" width="11.140625" style="1" customWidth="1"/>
    <col min="19" max="19" width="11.28515625" style="1" customWidth="1"/>
    <col min="20" max="16384" width="9.140625" style="1"/>
  </cols>
  <sheetData>
    <row r="1" spans="1:20" ht="21" customHeight="1" x14ac:dyDescent="0.2"/>
    <row r="2" spans="1:20" ht="33" customHeight="1" x14ac:dyDescent="0.3">
      <c r="A2" s="5"/>
      <c r="B2" s="5"/>
      <c r="C2" s="6"/>
      <c r="D2" s="6"/>
      <c r="E2" s="6"/>
      <c r="F2" s="6"/>
      <c r="G2" s="6"/>
      <c r="H2" s="6"/>
      <c r="I2" s="6"/>
      <c r="J2" s="6"/>
      <c r="K2" s="11"/>
      <c r="L2" s="10"/>
      <c r="M2" s="10"/>
      <c r="N2" s="43" t="s">
        <v>39</v>
      </c>
      <c r="O2" s="43"/>
      <c r="P2" s="14"/>
    </row>
    <row r="3" spans="1:20" ht="30" customHeight="1" x14ac:dyDescent="0.25">
      <c r="A3" s="49" t="s">
        <v>40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15"/>
      <c r="Q3"/>
      <c r="R3"/>
      <c r="S3"/>
      <c r="T3"/>
    </row>
    <row r="4" spans="1:20" ht="39" customHeight="1" x14ac:dyDescent="0.3">
      <c r="A4" s="46" t="s">
        <v>13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/>
      <c r="Q4"/>
      <c r="R4"/>
      <c r="S4"/>
      <c r="T4"/>
    </row>
    <row r="5" spans="1:20" ht="46.5" customHeight="1" x14ac:dyDescent="0.3">
      <c r="A5" s="46" t="s">
        <v>34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/>
      <c r="Q5"/>
      <c r="R5"/>
      <c r="S5"/>
      <c r="T5"/>
    </row>
    <row r="6" spans="1:20" ht="33.75" customHeight="1" thickBot="1" x14ac:dyDescent="0.3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"/>
      <c r="P6"/>
      <c r="Q6"/>
      <c r="R6"/>
      <c r="S6"/>
      <c r="T6"/>
    </row>
    <row r="7" spans="1:20" ht="116.25" customHeight="1" thickBot="1" x14ac:dyDescent="0.3">
      <c r="A7" s="7" t="s">
        <v>12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I7" s="8" t="s">
        <v>14</v>
      </c>
      <c r="J7" s="8" t="s">
        <v>15</v>
      </c>
      <c r="K7" s="12" t="s">
        <v>9</v>
      </c>
      <c r="L7" s="8" t="s">
        <v>0</v>
      </c>
      <c r="M7" s="8" t="s">
        <v>1</v>
      </c>
      <c r="N7" s="9" t="s">
        <v>10</v>
      </c>
      <c r="O7" s="8" t="s">
        <v>11</v>
      </c>
      <c r="P7"/>
      <c r="Q7"/>
      <c r="R7"/>
      <c r="S7"/>
      <c r="T7" s="3"/>
    </row>
    <row r="8" spans="1:20" ht="27" customHeight="1" thickBot="1" x14ac:dyDescent="0.3">
      <c r="A8" s="23">
        <v>1</v>
      </c>
      <c r="B8" s="23">
        <v>2</v>
      </c>
      <c r="C8" s="23">
        <v>3</v>
      </c>
      <c r="D8" s="23">
        <v>4</v>
      </c>
      <c r="E8" s="25">
        <v>5</v>
      </c>
      <c r="F8" s="23">
        <v>6</v>
      </c>
      <c r="G8" s="23">
        <v>7</v>
      </c>
      <c r="H8" s="23">
        <v>8</v>
      </c>
      <c r="I8" s="23">
        <v>9</v>
      </c>
      <c r="J8" s="23">
        <v>10</v>
      </c>
      <c r="K8" s="24" t="s">
        <v>43</v>
      </c>
      <c r="L8" s="23">
        <v>13</v>
      </c>
      <c r="M8" s="23">
        <v>14</v>
      </c>
      <c r="N8" s="25">
        <v>12</v>
      </c>
      <c r="O8" s="25">
        <v>13</v>
      </c>
      <c r="P8"/>
      <c r="Q8"/>
      <c r="R8"/>
      <c r="S8"/>
      <c r="T8"/>
    </row>
    <row r="9" spans="1:20" ht="101.25" customHeight="1" x14ac:dyDescent="0.3">
      <c r="A9" s="51">
        <v>1</v>
      </c>
      <c r="B9" s="56" t="s">
        <v>20</v>
      </c>
      <c r="C9" s="32" t="s">
        <v>42</v>
      </c>
      <c r="D9" s="33"/>
      <c r="E9" s="32"/>
      <c r="F9" s="34"/>
      <c r="G9" s="33" t="s">
        <v>16</v>
      </c>
      <c r="H9" s="33">
        <v>24</v>
      </c>
      <c r="I9" s="35">
        <v>66.92</v>
      </c>
      <c r="J9" s="35">
        <f t="shared" ref="J9:J26" si="0">H9*I9</f>
        <v>1606.08</v>
      </c>
      <c r="K9" s="36">
        <v>42333</v>
      </c>
      <c r="L9" s="57"/>
      <c r="M9" s="57"/>
      <c r="N9" s="58" t="s">
        <v>41</v>
      </c>
      <c r="O9" s="59" t="s">
        <v>22</v>
      </c>
      <c r="P9"/>
      <c r="Q9"/>
      <c r="R9"/>
      <c r="S9"/>
      <c r="T9"/>
    </row>
    <row r="10" spans="1:20" ht="101.25" customHeight="1" x14ac:dyDescent="0.3">
      <c r="A10" s="52">
        <v>2</v>
      </c>
      <c r="B10" s="60" t="s">
        <v>18</v>
      </c>
      <c r="C10" s="26" t="s">
        <v>42</v>
      </c>
      <c r="D10" s="30"/>
      <c r="E10" s="26"/>
      <c r="F10" s="27" t="s">
        <v>17</v>
      </c>
      <c r="G10" s="30" t="s">
        <v>16</v>
      </c>
      <c r="H10" s="30">
        <v>231</v>
      </c>
      <c r="I10" s="28">
        <v>0.05</v>
      </c>
      <c r="J10" s="28">
        <f t="shared" si="0"/>
        <v>11.55</v>
      </c>
      <c r="K10" s="29">
        <v>42333</v>
      </c>
      <c r="L10" s="31"/>
      <c r="M10" s="31"/>
      <c r="N10" s="50"/>
      <c r="O10" s="61"/>
      <c r="P10"/>
      <c r="Q10"/>
      <c r="R10"/>
      <c r="S10"/>
      <c r="T10"/>
    </row>
    <row r="11" spans="1:20" ht="101.25" customHeight="1" thickBot="1" x14ac:dyDescent="0.35">
      <c r="A11" s="53">
        <v>3</v>
      </c>
      <c r="B11" s="60" t="s">
        <v>21</v>
      </c>
      <c r="C11" s="26" t="s">
        <v>42</v>
      </c>
      <c r="D11" s="30"/>
      <c r="E11" s="26"/>
      <c r="F11" s="27" t="s">
        <v>17</v>
      </c>
      <c r="G11" s="30" t="s">
        <v>16</v>
      </c>
      <c r="H11" s="30">
        <v>20</v>
      </c>
      <c r="I11" s="28">
        <v>0.95</v>
      </c>
      <c r="J11" s="28">
        <f t="shared" si="0"/>
        <v>19</v>
      </c>
      <c r="K11" s="29">
        <v>42333</v>
      </c>
      <c r="L11" s="31"/>
      <c r="M11" s="31"/>
      <c r="N11" s="50"/>
      <c r="O11" s="61"/>
      <c r="P11"/>
      <c r="Q11"/>
      <c r="R11"/>
      <c r="S11"/>
      <c r="T11"/>
    </row>
    <row r="12" spans="1:20" ht="101.25" customHeight="1" x14ac:dyDescent="0.3">
      <c r="A12" s="54">
        <v>4</v>
      </c>
      <c r="B12" s="60" t="s">
        <v>23</v>
      </c>
      <c r="C12" s="26" t="s">
        <v>42</v>
      </c>
      <c r="D12" s="30"/>
      <c r="E12" s="26"/>
      <c r="F12" s="27" t="s">
        <v>17</v>
      </c>
      <c r="G12" s="30" t="s">
        <v>16</v>
      </c>
      <c r="H12" s="30">
        <v>105</v>
      </c>
      <c r="I12" s="28">
        <v>87.7</v>
      </c>
      <c r="J12" s="28">
        <f t="shared" si="0"/>
        <v>9208.5</v>
      </c>
      <c r="K12" s="29">
        <v>42333</v>
      </c>
      <c r="L12" s="31"/>
      <c r="M12" s="31"/>
      <c r="N12" s="50"/>
      <c r="O12" s="61" t="s">
        <v>28</v>
      </c>
      <c r="P12"/>
      <c r="Q12"/>
      <c r="R12"/>
      <c r="S12"/>
      <c r="T12"/>
    </row>
    <row r="13" spans="1:20" ht="101.25" customHeight="1" x14ac:dyDescent="0.3">
      <c r="A13" s="52">
        <v>5</v>
      </c>
      <c r="B13" s="60" t="s">
        <v>24</v>
      </c>
      <c r="C13" s="26" t="s">
        <v>42</v>
      </c>
      <c r="D13" s="30"/>
      <c r="E13" s="26"/>
      <c r="F13" s="27" t="s">
        <v>17</v>
      </c>
      <c r="G13" s="30" t="s">
        <v>16</v>
      </c>
      <c r="H13" s="30">
        <v>11</v>
      </c>
      <c r="I13" s="28">
        <v>72.459999999999994</v>
      </c>
      <c r="J13" s="28">
        <f t="shared" si="0"/>
        <v>797.06</v>
      </c>
      <c r="K13" s="29">
        <v>42333</v>
      </c>
      <c r="L13" s="31"/>
      <c r="M13" s="31"/>
      <c r="N13" s="50"/>
      <c r="O13" s="61"/>
      <c r="P13"/>
      <c r="Q13"/>
      <c r="R13"/>
      <c r="S13"/>
      <c r="T13"/>
    </row>
    <row r="14" spans="1:20" ht="101.25" customHeight="1" x14ac:dyDescent="0.3">
      <c r="A14" s="52">
        <v>6</v>
      </c>
      <c r="B14" s="60" t="s">
        <v>25</v>
      </c>
      <c r="C14" s="26" t="s">
        <v>42</v>
      </c>
      <c r="D14" s="30"/>
      <c r="E14" s="26"/>
      <c r="F14" s="27" t="s">
        <v>17</v>
      </c>
      <c r="G14" s="30" t="s">
        <v>16</v>
      </c>
      <c r="H14" s="30">
        <v>4</v>
      </c>
      <c r="I14" s="28">
        <v>42.1</v>
      </c>
      <c r="J14" s="28">
        <f t="shared" si="0"/>
        <v>168.4</v>
      </c>
      <c r="K14" s="29">
        <v>42333</v>
      </c>
      <c r="L14" s="31"/>
      <c r="M14" s="31"/>
      <c r="N14" s="50"/>
      <c r="O14" s="61"/>
      <c r="P14"/>
      <c r="Q14"/>
      <c r="R14"/>
      <c r="S14"/>
      <c r="T14"/>
    </row>
    <row r="15" spans="1:20" ht="101.25" customHeight="1" x14ac:dyDescent="0.3">
      <c r="A15" s="52">
        <v>7</v>
      </c>
      <c r="B15" s="60" t="s">
        <v>26</v>
      </c>
      <c r="C15" s="26" t="s">
        <v>42</v>
      </c>
      <c r="D15" s="30"/>
      <c r="E15" s="26"/>
      <c r="F15" s="27" t="s">
        <v>17</v>
      </c>
      <c r="G15" s="30" t="s">
        <v>16</v>
      </c>
      <c r="H15" s="30">
        <v>443</v>
      </c>
      <c r="I15" s="28">
        <v>0.05</v>
      </c>
      <c r="J15" s="28">
        <f t="shared" si="0"/>
        <v>22.150000000000002</v>
      </c>
      <c r="K15" s="29">
        <v>42333</v>
      </c>
      <c r="L15" s="31"/>
      <c r="M15" s="31"/>
      <c r="N15" s="50"/>
      <c r="O15" s="61"/>
      <c r="P15"/>
      <c r="Q15"/>
      <c r="R15"/>
      <c r="S15"/>
      <c r="T15"/>
    </row>
    <row r="16" spans="1:20" ht="101.25" customHeight="1" thickBot="1" x14ac:dyDescent="0.35">
      <c r="A16" s="55">
        <v>8</v>
      </c>
      <c r="B16" s="60" t="s">
        <v>27</v>
      </c>
      <c r="C16" s="26" t="s">
        <v>42</v>
      </c>
      <c r="D16" s="30"/>
      <c r="E16" s="26"/>
      <c r="F16" s="27" t="s">
        <v>17</v>
      </c>
      <c r="G16" s="30" t="s">
        <v>16</v>
      </c>
      <c r="H16" s="30">
        <v>182</v>
      </c>
      <c r="I16" s="28">
        <v>0.95</v>
      </c>
      <c r="J16" s="28">
        <f t="shared" si="0"/>
        <v>172.9</v>
      </c>
      <c r="K16" s="29">
        <v>42333</v>
      </c>
      <c r="L16" s="31"/>
      <c r="M16" s="31"/>
      <c r="N16" s="50"/>
      <c r="O16" s="61"/>
      <c r="P16"/>
      <c r="Q16"/>
      <c r="R16"/>
      <c r="S16"/>
      <c r="T16"/>
    </row>
    <row r="17" spans="1:20" ht="101.25" customHeight="1" x14ac:dyDescent="0.3">
      <c r="A17" s="51">
        <v>9</v>
      </c>
      <c r="B17" s="60" t="s">
        <v>23</v>
      </c>
      <c r="C17" s="26" t="s">
        <v>42</v>
      </c>
      <c r="D17" s="30"/>
      <c r="E17" s="26"/>
      <c r="F17" s="27" t="s">
        <v>17</v>
      </c>
      <c r="G17" s="30" t="s">
        <v>16</v>
      </c>
      <c r="H17" s="30">
        <v>23</v>
      </c>
      <c r="I17" s="28">
        <v>87.7</v>
      </c>
      <c r="J17" s="28">
        <f t="shared" si="0"/>
        <v>2017.1000000000001</v>
      </c>
      <c r="K17" s="29">
        <v>42333</v>
      </c>
      <c r="L17" s="31"/>
      <c r="M17" s="31"/>
      <c r="N17" s="50"/>
      <c r="O17" s="61" t="s">
        <v>32</v>
      </c>
      <c r="P17"/>
      <c r="Q17"/>
      <c r="R17"/>
      <c r="S17"/>
      <c r="T17"/>
    </row>
    <row r="18" spans="1:20" ht="101.25" customHeight="1" x14ac:dyDescent="0.3">
      <c r="A18" s="52">
        <v>10</v>
      </c>
      <c r="B18" s="60" t="s">
        <v>29</v>
      </c>
      <c r="C18" s="26" t="s">
        <v>42</v>
      </c>
      <c r="D18" s="30"/>
      <c r="E18" s="26"/>
      <c r="F18" s="27" t="s">
        <v>17</v>
      </c>
      <c r="G18" s="30" t="s">
        <v>16</v>
      </c>
      <c r="H18" s="30">
        <v>24</v>
      </c>
      <c r="I18" s="28">
        <v>72.459999999999994</v>
      </c>
      <c r="J18" s="28">
        <f t="shared" si="0"/>
        <v>1739.04</v>
      </c>
      <c r="K18" s="29">
        <v>42333</v>
      </c>
      <c r="L18" s="31"/>
      <c r="M18" s="31"/>
      <c r="N18" s="50"/>
      <c r="O18" s="61"/>
      <c r="P18"/>
      <c r="Q18"/>
      <c r="R18"/>
      <c r="S18"/>
      <c r="T18"/>
    </row>
    <row r="19" spans="1:20" ht="141.75" customHeight="1" x14ac:dyDescent="0.3">
      <c r="A19" s="52">
        <v>11</v>
      </c>
      <c r="B19" s="60" t="s">
        <v>30</v>
      </c>
      <c r="C19" s="26" t="s">
        <v>42</v>
      </c>
      <c r="D19" s="30"/>
      <c r="E19" s="26"/>
      <c r="F19" s="27" t="s">
        <v>17</v>
      </c>
      <c r="G19" s="30" t="s">
        <v>16</v>
      </c>
      <c r="H19" s="30">
        <v>50</v>
      </c>
      <c r="I19" s="28">
        <v>56.8</v>
      </c>
      <c r="J19" s="28">
        <f t="shared" si="0"/>
        <v>2840</v>
      </c>
      <c r="K19" s="29">
        <v>42333</v>
      </c>
      <c r="L19" s="31"/>
      <c r="M19" s="31"/>
      <c r="N19" s="50"/>
      <c r="O19" s="61"/>
      <c r="P19"/>
      <c r="Q19"/>
      <c r="R19"/>
      <c r="S19"/>
      <c r="T19"/>
    </row>
    <row r="20" spans="1:20" ht="141.75" customHeight="1" x14ac:dyDescent="0.3">
      <c r="A20" s="52">
        <v>12</v>
      </c>
      <c r="B20" s="60" t="s">
        <v>31</v>
      </c>
      <c r="C20" s="26" t="s">
        <v>42</v>
      </c>
      <c r="D20" s="30"/>
      <c r="E20" s="26"/>
      <c r="F20" s="27" t="s">
        <v>17</v>
      </c>
      <c r="G20" s="30" t="s">
        <v>16</v>
      </c>
      <c r="H20" s="30">
        <v>2</v>
      </c>
      <c r="I20" s="28">
        <v>42.1</v>
      </c>
      <c r="J20" s="28">
        <f t="shared" si="0"/>
        <v>84.2</v>
      </c>
      <c r="K20" s="29">
        <v>42333</v>
      </c>
      <c r="L20" s="31"/>
      <c r="M20" s="31"/>
      <c r="N20" s="50"/>
      <c r="O20" s="61"/>
      <c r="P20"/>
      <c r="Q20"/>
      <c r="R20"/>
      <c r="S20"/>
      <c r="T20"/>
    </row>
    <row r="21" spans="1:20" ht="101.25" customHeight="1" x14ac:dyDescent="0.3">
      <c r="A21" s="52">
        <v>13</v>
      </c>
      <c r="B21" s="60" t="s">
        <v>26</v>
      </c>
      <c r="C21" s="26" t="s">
        <v>42</v>
      </c>
      <c r="D21" s="30"/>
      <c r="E21" s="26"/>
      <c r="F21" s="27" t="s">
        <v>17</v>
      </c>
      <c r="G21" s="30" t="s">
        <v>16</v>
      </c>
      <c r="H21" s="30">
        <v>115</v>
      </c>
      <c r="I21" s="28">
        <v>0.05</v>
      </c>
      <c r="J21" s="28">
        <f t="shared" si="0"/>
        <v>5.75</v>
      </c>
      <c r="K21" s="29">
        <v>42333</v>
      </c>
      <c r="L21" s="31"/>
      <c r="M21" s="31"/>
      <c r="N21" s="50"/>
      <c r="O21" s="61"/>
      <c r="P21"/>
      <c r="Q21"/>
      <c r="R21"/>
      <c r="S21"/>
      <c r="T21"/>
    </row>
    <row r="22" spans="1:20" ht="101.25" customHeight="1" thickBot="1" x14ac:dyDescent="0.35">
      <c r="A22" s="53">
        <v>14</v>
      </c>
      <c r="B22" s="60" t="s">
        <v>27</v>
      </c>
      <c r="C22" s="26" t="s">
        <v>42</v>
      </c>
      <c r="D22" s="30"/>
      <c r="E22" s="26"/>
      <c r="F22" s="27" t="s">
        <v>17</v>
      </c>
      <c r="G22" s="30" t="s">
        <v>16</v>
      </c>
      <c r="H22" s="30">
        <v>125</v>
      </c>
      <c r="I22" s="28">
        <v>0.95</v>
      </c>
      <c r="J22" s="28">
        <f t="shared" si="0"/>
        <v>118.75</v>
      </c>
      <c r="K22" s="29">
        <v>42333</v>
      </c>
      <c r="L22" s="31"/>
      <c r="M22" s="31"/>
      <c r="N22" s="50"/>
      <c r="O22" s="61"/>
      <c r="P22"/>
      <c r="Q22"/>
      <c r="R22"/>
      <c r="S22"/>
      <c r="T22"/>
    </row>
    <row r="23" spans="1:20" ht="101.25" customHeight="1" x14ac:dyDescent="0.3">
      <c r="A23" s="54">
        <v>15</v>
      </c>
      <c r="B23" s="60" t="s">
        <v>26</v>
      </c>
      <c r="C23" s="26" t="s">
        <v>42</v>
      </c>
      <c r="D23" s="30"/>
      <c r="E23" s="26"/>
      <c r="F23" s="27" t="s">
        <v>17</v>
      </c>
      <c r="G23" s="30" t="s">
        <v>16</v>
      </c>
      <c r="H23" s="30">
        <v>650</v>
      </c>
      <c r="I23" s="28">
        <v>0.05</v>
      </c>
      <c r="J23" s="28">
        <f t="shared" si="0"/>
        <v>32.5</v>
      </c>
      <c r="K23" s="29">
        <v>42333</v>
      </c>
      <c r="L23" s="31"/>
      <c r="M23" s="31"/>
      <c r="N23" s="50"/>
      <c r="O23" s="61" t="s">
        <v>33</v>
      </c>
      <c r="P23"/>
      <c r="Q23"/>
      <c r="R23"/>
      <c r="S23"/>
      <c r="T23"/>
    </row>
    <row r="24" spans="1:20" ht="101.25" customHeight="1" thickBot="1" x14ac:dyDescent="0.35">
      <c r="A24" s="55">
        <v>16</v>
      </c>
      <c r="B24" s="60" t="s">
        <v>27</v>
      </c>
      <c r="C24" s="26" t="s">
        <v>42</v>
      </c>
      <c r="D24" s="30"/>
      <c r="E24" s="26"/>
      <c r="F24" s="27" t="s">
        <v>17</v>
      </c>
      <c r="G24" s="30" t="s">
        <v>16</v>
      </c>
      <c r="H24" s="30">
        <v>333</v>
      </c>
      <c r="I24" s="28">
        <v>0.95</v>
      </c>
      <c r="J24" s="28">
        <f t="shared" si="0"/>
        <v>316.34999999999997</v>
      </c>
      <c r="K24" s="29">
        <v>42333</v>
      </c>
      <c r="L24" s="31"/>
      <c r="M24" s="31"/>
      <c r="N24" s="50"/>
      <c r="O24" s="61"/>
      <c r="P24"/>
      <c r="Q24"/>
      <c r="R24"/>
      <c r="S24"/>
      <c r="T24"/>
    </row>
    <row r="25" spans="1:20" ht="101.25" customHeight="1" x14ac:dyDescent="0.3">
      <c r="A25" s="51">
        <v>17</v>
      </c>
      <c r="B25" s="60" t="s">
        <v>35</v>
      </c>
      <c r="C25" s="26" t="s">
        <v>42</v>
      </c>
      <c r="D25" s="30"/>
      <c r="E25" s="26"/>
      <c r="F25" s="27"/>
      <c r="G25" s="30" t="s">
        <v>37</v>
      </c>
      <c r="H25" s="30">
        <v>212</v>
      </c>
      <c r="I25" s="28">
        <v>0.05</v>
      </c>
      <c r="J25" s="28">
        <f t="shared" si="0"/>
        <v>10.600000000000001</v>
      </c>
      <c r="K25" s="29">
        <v>42333</v>
      </c>
      <c r="L25" s="31"/>
      <c r="M25" s="31"/>
      <c r="N25" s="50"/>
      <c r="O25" s="61" t="s">
        <v>38</v>
      </c>
      <c r="P25"/>
      <c r="Q25"/>
      <c r="R25"/>
      <c r="S25"/>
      <c r="T25"/>
    </row>
    <row r="26" spans="1:20" ht="101.25" customHeight="1" thickBot="1" x14ac:dyDescent="0.35">
      <c r="A26" s="53">
        <v>18</v>
      </c>
      <c r="B26" s="62" t="s">
        <v>36</v>
      </c>
      <c r="C26" s="37" t="s">
        <v>42</v>
      </c>
      <c r="D26" s="38"/>
      <c r="E26" s="37"/>
      <c r="F26" s="39"/>
      <c r="G26" s="38" t="s">
        <v>37</v>
      </c>
      <c r="H26" s="38">
        <v>10</v>
      </c>
      <c r="I26" s="40">
        <v>0.95</v>
      </c>
      <c r="J26" s="40">
        <f t="shared" si="0"/>
        <v>9.5</v>
      </c>
      <c r="K26" s="63">
        <v>42333</v>
      </c>
      <c r="L26" s="64"/>
      <c r="M26" s="64"/>
      <c r="N26" s="65"/>
      <c r="O26" s="66"/>
      <c r="P26"/>
      <c r="Q26"/>
      <c r="R26"/>
      <c r="S26"/>
      <c r="T26"/>
    </row>
    <row r="27" spans="1:20" ht="24.75" customHeight="1" thickBot="1" x14ac:dyDescent="0.3">
      <c r="A27" s="44" t="s">
        <v>19</v>
      </c>
      <c r="B27" s="45"/>
      <c r="C27" s="45"/>
      <c r="D27" s="45"/>
      <c r="E27" s="45"/>
      <c r="F27" s="45"/>
      <c r="G27" s="45"/>
      <c r="H27" s="41">
        <f>SUM(H9:H26)</f>
        <v>2564</v>
      </c>
      <c r="I27" s="41"/>
      <c r="J27" s="42">
        <f>SUM(J9:J26)</f>
        <v>19179.429999999997</v>
      </c>
      <c r="K27" s="21"/>
      <c r="L27" s="16"/>
      <c r="M27" s="16"/>
      <c r="N27" s="17"/>
      <c r="O27" s="16"/>
      <c r="P27"/>
      <c r="Q27"/>
      <c r="R27"/>
      <c r="S27"/>
      <c r="T27"/>
    </row>
    <row r="28" spans="1:20" ht="30" customHeight="1" x14ac:dyDescent="0.25">
      <c r="A28" s="18"/>
      <c r="B28" s="16"/>
      <c r="C28" s="16"/>
      <c r="D28" s="16"/>
      <c r="E28" s="22"/>
      <c r="F28" s="19"/>
      <c r="G28" s="20"/>
      <c r="H28" s="20"/>
      <c r="I28" s="20"/>
      <c r="J28" s="20"/>
      <c r="K28" s="21"/>
      <c r="L28" s="16"/>
      <c r="M28" s="16"/>
      <c r="N28" s="17"/>
      <c r="O28" s="16"/>
      <c r="P28"/>
      <c r="Q28"/>
      <c r="R28"/>
      <c r="S28"/>
      <c r="T28"/>
    </row>
  </sheetData>
  <autoFilter ref="A7:O27"/>
  <mergeCells count="12">
    <mergeCell ref="O25:O26"/>
    <mergeCell ref="A27:G27"/>
    <mergeCell ref="N9:N26"/>
    <mergeCell ref="A5:O5"/>
    <mergeCell ref="A6:N6"/>
    <mergeCell ref="N2:O2"/>
    <mergeCell ref="O9:O11"/>
    <mergeCell ref="O12:O16"/>
    <mergeCell ref="O17:O22"/>
    <mergeCell ref="O23:O24"/>
    <mergeCell ref="A3:O3"/>
    <mergeCell ref="A4:O4"/>
  </mergeCells>
  <pageMargins left="0.39370078740157483" right="0.19685039370078741" top="0.19685039370078741" bottom="0.19685039370078741" header="0.31496062992125984" footer="0.31496062992125984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Зауташвили Евгения Иосифовна</cp:lastModifiedBy>
  <cp:lastPrinted>2015-11-04T02:24:47Z</cp:lastPrinted>
  <dcterms:created xsi:type="dcterms:W3CDTF">2012-02-09T10:02:29Z</dcterms:created>
  <dcterms:modified xsi:type="dcterms:W3CDTF">2015-11-05T08:22:02Z</dcterms:modified>
</cp:coreProperties>
</file>