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PR000123_53М_Насосы,затворы\Уведомление\"/>
    </mc:Choice>
  </mc:AlternateContent>
  <bookViews>
    <workbookView xWindow="0" yWindow="840" windowWidth="20490" windowHeight="6915"/>
  </bookViews>
  <sheets>
    <sheet name="Спецификация" sheetId="2" r:id="rId1"/>
  </sheets>
  <definedNames>
    <definedName name="_xlnm.Print_Area" localSheetId="0">Спецификация!$A$1:$O$9</definedName>
  </definedNames>
  <calcPr calcId="152511"/>
</workbook>
</file>

<file path=xl/calcChain.xml><?xml version="1.0" encoding="utf-8"?>
<calcChain xmlns="http://schemas.openxmlformats.org/spreadsheetml/2006/main">
  <c r="J8" i="2" l="1"/>
  <c r="J7" i="2"/>
  <c r="J6" i="2"/>
  <c r="J5" i="2"/>
  <c r="J4" i="2"/>
  <c r="J9" i="2" l="1"/>
</calcChain>
</file>

<file path=xl/sharedStrings.xml><?xml version="1.0" encoding="utf-8"?>
<sst xmlns="http://schemas.openxmlformats.org/spreadsheetml/2006/main" count="50" uniqueCount="38">
  <si>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</si>
  <si>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</si>
  <si>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</si>
  <si>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</si>
  <si>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</si>
  <si>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</si>
  <si>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</si>
  <si>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</si>
  <si>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</si>
  <si>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</si>
  <si>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Масса ед, кг</t>
  </si>
  <si>
    <t>Масса общ, кг</t>
  </si>
  <si>
    <t>Всего металла</t>
  </si>
  <si>
    <t>8</t>
  </si>
  <si>
    <t>Насос центробежный с эл. двигателем 4А200М4  N= 37 кВт.</t>
  </si>
  <si>
    <t>ГрТ-160/31,5</t>
  </si>
  <si>
    <t>Электронасос погружной</t>
  </si>
  <si>
    <t xml:space="preserve"> ГНОМ 10/10 N= 1,1 кВт.</t>
  </si>
  <si>
    <t>переносной дренажный насос со встроенным эл. двигателем</t>
  </si>
  <si>
    <r>
      <t>тип "Малыш" Q = 1,6 м</t>
    </r>
    <r>
      <rPr>
        <sz val="16"/>
        <color theme="1"/>
        <rFont val="Calibri"/>
        <family val="2"/>
        <charset val="204"/>
      </rPr>
      <t>³/ч</t>
    </r>
  </si>
  <si>
    <t xml:space="preserve">Затвор дисковый поворотный с эл. приводом AUMA MATIC SG 05.1-4 комплектно с фланцами </t>
  </si>
  <si>
    <t>Ду-125</t>
  </si>
  <si>
    <t>Затвор дисковый поворотный с эл. приводом AUMA MATIC SG 10.1-11 комплектно с фланцами</t>
  </si>
  <si>
    <t>Ду-200</t>
  </si>
  <si>
    <t>сб.</t>
  </si>
  <si>
    <t>ГОСТ 10407-88</t>
  </si>
  <si>
    <t>шт.</t>
  </si>
  <si>
    <t>9</t>
  </si>
  <si>
    <t>895</t>
  </si>
  <si>
    <t>ГОСТ 5.2019-73</t>
  </si>
  <si>
    <t>17,5</t>
  </si>
  <si>
    <t>1</t>
  </si>
  <si>
    <t>5,2</t>
  </si>
  <si>
    <t>ГОСТ 22782.5</t>
  </si>
  <si>
    <t>46,28</t>
  </si>
  <si>
    <t>72,98</t>
  </si>
  <si>
    <t>Система гидроуборки УПТ              черт. BG3-01UEC-###-WK-05-80 изм.2</t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</si>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</sst>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4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wrapText="1"/>
    </xf>
    <xf numFmtId="164" fontId="1" fillId="0" borderId="0" xfId="0" applyNumberFormat="1" applyFont="1"/>
    <xf numFmtId="14" fontId="5" fillId="0" borderId="0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/>
    <xf numFmtId="49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4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showWhiteSpace="0" zoomScale="75" zoomScaleNormal="75" zoomScalePageLayoutView="50" workbookViewId="0">
      <selection activeCell="N7" sqref="N7"/>
    </sheetView>
  </sheetViews>
  <sheetFormatPr defaultRowHeight="14.25" x14ac:dyDescent="0.2"/>
  <cols>
    <col min="1" max="1" width="8" style="2" customWidth="1"/>
    <col min="2" max="2" width="34.42578125" style="1" customWidth="1"/>
    <col min="3" max="3" width="38" style="1" customWidth="1"/>
    <col min="4" max="4" width="16.28515625" style="1" customWidth="1"/>
    <col min="5" max="5" width="11" style="1" customWidth="1"/>
    <col min="6" max="6" width="25.140625" style="1" customWidth="1"/>
    <col min="7" max="7" width="11.28515625" style="1" customWidth="1"/>
    <col min="8" max="8" width="13" style="1" customWidth="1"/>
    <col min="9" max="9" width="14.7109375" style="13" customWidth="1"/>
    <col min="10" max="10" width="16.85546875" style="1" customWidth="1"/>
    <col min="11" max="11" width="18" style="4" customWidth="1"/>
    <col min="12" max="12" width="23.42578125" style="1" customWidth="1"/>
    <col min="13" max="13" width="18.85546875" style="1" customWidth="1"/>
    <col min="14" max="14" width="12.140625" style="1" customWidth="1"/>
    <col min="15" max="15" width="31.7109375" style="1" customWidth="1"/>
    <col min="16" max="16" width="11.28515625" style="1" customWidth="1"/>
    <col min="17" max="16384" width="9.140625" style="1"/>
  </cols>
  <sheetData>
    <row r="1" spans="1:17" ht="22.5" customHeight="1" x14ac:dyDescent="0.25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8"/>
      <c r="N1" s="7"/>
    </row>
    <row r="2" spans="1:17" ht="21.75" customHeight="1" x14ac:dyDescent="0.3">
      <c r="A2" s="9"/>
      <c r="B2" s="9"/>
      <c r="C2" s="10"/>
      <c r="D2" s="10"/>
      <c r="E2" s="10"/>
      <c r="F2" s="10"/>
      <c r="G2" s="10"/>
      <c r="H2" s="10"/>
      <c r="I2" s="12"/>
      <c r="J2" s="10"/>
      <c r="K2" s="14"/>
      <c r="L2" s="25"/>
      <c r="M2" s="8"/>
      <c r="N2" s="7"/>
    </row>
    <row r="3" spans="1:17" ht="117" customHeight="1" x14ac:dyDescent="0.55000000000000004">
      <c r="A3" s="31" t="s">
        <v>9</v>
      </c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2" t="s">
        <v>10</v>
      </c>
      <c r="J3" s="31" t="s">
        <v>11</v>
      </c>
      <c r="K3" s="33" t="s">
        <v>7</v>
      </c>
      <c r="L3" s="31" t="s">
        <v>8</v>
      </c>
      <c r="M3" s="6"/>
      <c r="N3" s="6"/>
      <c r="O3" s="6"/>
      <c r="P3"/>
      <c r="Q3" s="3"/>
    </row>
    <row r="4" spans="1:17" ht="69.75" customHeight="1" x14ac:dyDescent="0.55000000000000004">
      <c r="A4" s="26">
        <v>1</v>
      </c>
      <c r="B4" s="27" t="s">
        <v>14</v>
      </c>
      <c r="C4" s="27" t="s">
        <v>15</v>
      </c>
      <c r="D4" s="28"/>
      <c r="E4" s="16" t="s">
        <v>24</v>
      </c>
      <c r="F4" s="16" t="s">
        <v>25</v>
      </c>
      <c r="G4" s="17" t="s">
        <v>26</v>
      </c>
      <c r="H4" s="29" t="s">
        <v>27</v>
      </c>
      <c r="I4" s="29" t="s">
        <v>28</v>
      </c>
      <c r="J4" s="30">
        <f>I4*H4</f>
        <v>8055</v>
      </c>
      <c r="K4" s="37">
        <v>42490</v>
      </c>
      <c r="L4" s="38" t="s">
        <v>36</v>
      </c>
      <c r="M4" s="20"/>
      <c r="N4" s="19"/>
      <c r="O4" s="23"/>
      <c r="P4"/>
      <c r="Q4"/>
    </row>
    <row r="5" spans="1:17" ht="64.5" customHeight="1" x14ac:dyDescent="0.55000000000000004">
      <c r="A5" s="18">
        <v>2</v>
      </c>
      <c r="B5" s="24" t="s">
        <v>16</v>
      </c>
      <c r="C5" s="24" t="s">
        <v>17</v>
      </c>
      <c r="D5" s="15"/>
      <c r="E5" s="15" t="s">
        <v>24</v>
      </c>
      <c r="F5" s="16" t="s">
        <v>29</v>
      </c>
      <c r="G5" s="17" t="s">
        <v>26</v>
      </c>
      <c r="H5" s="15" t="s">
        <v>13</v>
      </c>
      <c r="I5" s="15" t="s">
        <v>30</v>
      </c>
      <c r="J5" s="11">
        <f>I5*H5</f>
        <v>140</v>
      </c>
      <c r="K5" s="37"/>
      <c r="L5" s="38"/>
      <c r="M5" s="20"/>
      <c r="N5" s="19"/>
      <c r="O5" s="23"/>
      <c r="P5"/>
      <c r="Q5"/>
    </row>
    <row r="6" spans="1:17" ht="67.5" customHeight="1" x14ac:dyDescent="0.55000000000000004">
      <c r="A6" s="22">
        <v>3</v>
      </c>
      <c r="B6" s="24" t="s">
        <v>18</v>
      </c>
      <c r="C6" s="24" t="s">
        <v>19</v>
      </c>
      <c r="D6" s="15"/>
      <c r="E6" s="15" t="s">
        <v>24</v>
      </c>
      <c r="F6" s="16" t="s">
        <v>29</v>
      </c>
      <c r="G6" s="17" t="s">
        <v>26</v>
      </c>
      <c r="H6" s="15" t="s">
        <v>31</v>
      </c>
      <c r="I6" s="15" t="s">
        <v>32</v>
      </c>
      <c r="J6" s="11">
        <f>I6*H6</f>
        <v>5.2</v>
      </c>
      <c r="K6" s="37"/>
      <c r="L6" s="38"/>
      <c r="M6" s="21"/>
      <c r="N6" s="19"/>
      <c r="O6" s="23"/>
      <c r="P6"/>
      <c r="Q6"/>
    </row>
    <row r="7" spans="1:17" ht="114" customHeight="1" x14ac:dyDescent="0.55000000000000004">
      <c r="A7" s="18">
        <v>4</v>
      </c>
      <c r="B7" s="24" t="s">
        <v>20</v>
      </c>
      <c r="C7" s="24" t="s">
        <v>21</v>
      </c>
      <c r="D7" s="15"/>
      <c r="E7" s="15" t="s">
        <v>24</v>
      </c>
      <c r="F7" s="16" t="s">
        <v>33</v>
      </c>
      <c r="G7" s="17" t="s">
        <v>26</v>
      </c>
      <c r="H7" s="15" t="s">
        <v>27</v>
      </c>
      <c r="I7" s="15" t="s">
        <v>34</v>
      </c>
      <c r="J7" s="11">
        <f>I7*H7</f>
        <v>416.52</v>
      </c>
      <c r="K7" s="37"/>
      <c r="L7" s="38"/>
      <c r="M7" s="21"/>
      <c r="N7" s="19"/>
      <c r="O7" s="23"/>
      <c r="P7"/>
      <c r="Q7"/>
    </row>
    <row r="8" spans="1:17" ht="111" customHeight="1" x14ac:dyDescent="0.55000000000000004">
      <c r="A8" s="18">
        <v>5</v>
      </c>
      <c r="B8" s="24" t="s">
        <v>22</v>
      </c>
      <c r="C8" s="24" t="s">
        <v>23</v>
      </c>
      <c r="D8" s="15"/>
      <c r="E8" s="15" t="s">
        <v>24</v>
      </c>
      <c r="F8" s="16" t="s">
        <v>33</v>
      </c>
      <c r="G8" s="17" t="s">
        <v>26</v>
      </c>
      <c r="H8" s="15" t="s">
        <v>27</v>
      </c>
      <c r="I8" s="15" t="s">
        <v>35</v>
      </c>
      <c r="J8" s="11">
        <f>I8*H8</f>
        <v>656.82</v>
      </c>
      <c r="K8" s="37"/>
      <c r="L8" s="38"/>
      <c r="M8" s="21"/>
      <c r="N8" s="19"/>
      <c r="O8" s="23"/>
      <c r="P8"/>
      <c r="Q8"/>
    </row>
    <row r="9" spans="1:17" ht="36.75" customHeight="1" x14ac:dyDescent="0.45">
      <c r="A9" s="39"/>
      <c r="B9" s="40"/>
      <c r="C9" s="35" t="s">
        <v>12</v>
      </c>
      <c r="D9" s="35"/>
      <c r="E9" s="35"/>
      <c r="F9" s="35"/>
      <c r="G9" s="35"/>
      <c r="H9" s="35"/>
      <c r="I9" s="35"/>
      <c r="J9" s="36">
        <f>SUM(J4:J8)</f>
        <v>9273.5400000000009</v>
      </c>
      <c r="K9" s="37"/>
      <c r="L9" s="38"/>
      <c r="M9" s="5"/>
      <c r="N9" s="5"/>
      <c r="O9" s="5"/>
    </row>
  </sheetData>
  <mergeCells count="4">
    <mergeCell ref="C9:I9"/>
    <mergeCell ref="L4:L9"/>
    <mergeCell ref="K4:K9"/>
    <mergeCell ref="A1:L1"/>
  </mergeCells>
  <pageMargins left="0.25" right="0.25" top="0.75" bottom="0.75" header="0.3" footer="0.3"/>
  <pageSetup paperSize="9" scale="4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Спецификация</vt:lpstr>
      <vt:lpstr>Спецификация!Область_печати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2016-02-02T08:22:53Z</cp:lastPrinted>
  <dcterms:created xsi:type="dcterms:W3CDTF">2012-02-09T10:02:29Z</dcterms:created>
  <dcterms:modified xsi:type="dcterms:W3CDTF">2016-03-03T08:55:38Z</dcterms:modified>
</cp:coreProperties>
</file>