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45" windowWidth="14430" windowHeight="12780" tabRatio="340" activeTab="1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Лист1!$A$1:$P$38</definedName>
    <definedName name="_xlnm.Print_Area" localSheetId="1">Лист2!$A$2:$P$50</definedName>
  </definedNames>
  <calcPr calcId="145621"/>
</workbook>
</file>

<file path=xl/calcChain.xml><?xml version="1.0" encoding="utf-8"?>
<calcChain xmlns="http://schemas.openxmlformats.org/spreadsheetml/2006/main">
  <c r="H35" i="2" l="1"/>
  <c r="L18" i="1" l="1"/>
  <c r="L19" i="1"/>
  <c r="L20" i="1"/>
  <c r="L21" i="1"/>
  <c r="L22" i="1"/>
  <c r="L23" i="1"/>
  <c r="L25" i="1"/>
  <c r="L28" i="1"/>
  <c r="L29" i="1"/>
  <c r="L30" i="1"/>
  <c r="L31" i="1"/>
  <c r="L32" i="1"/>
  <c r="L33" i="1"/>
  <c r="L15" i="1"/>
  <c r="L34" i="1" l="1"/>
  <c r="M34" i="1"/>
  <c r="N34" i="1"/>
  <c r="O34" i="1"/>
  <c r="K34" i="1"/>
</calcChain>
</file>

<file path=xl/sharedStrings.xml><?xml version="1.0" encoding="utf-8"?>
<sst xmlns="http://schemas.openxmlformats.org/spreadsheetml/2006/main" count="261" uniqueCount="145">
  <si>
    <t>Перечень:</t>
  </si>
  <si>
    <t>Здание, сооружение по Генплану</t>
  </si>
  <si>
    <t>№ раздела проекта</t>
  </si>
  <si>
    <t>Код  спецификации</t>
  </si>
  <si>
    <t>№ спецификации</t>
  </si>
  <si>
    <t>№ строки позиции спецификации</t>
  </si>
  <si>
    <t>Наименование позиции по спецификации</t>
  </si>
  <si>
    <t>№ поз. Контракта с Заказчиком</t>
  </si>
  <si>
    <t>Тип, марка, исполнение</t>
  </si>
  <si>
    <t>Ед. изм.</t>
  </si>
  <si>
    <t>Порученное кол-во</t>
  </si>
  <si>
    <t>Срок поставки на площадку</t>
  </si>
  <si>
    <t>№ строки утвержден-ного расчета стоимости</t>
  </si>
  <si>
    <r>
      <t xml:space="preserve">Пункт назначения (адрес): </t>
    </r>
    <r>
      <rPr>
        <sz val="11"/>
        <color indexed="8"/>
        <rFont val="Arial"/>
        <family val="2"/>
        <charset val="204"/>
      </rPr>
      <t>662328, Красноярский край, Шарыповский район, промбаза «Энергетиков», 5</t>
    </r>
  </si>
  <si>
    <t xml:space="preserve">Масса ед. кг </t>
  </si>
  <si>
    <t>Материал</t>
  </si>
  <si>
    <t>№ позиции по спецификации</t>
  </si>
  <si>
    <t>Е.В. Сомов</t>
  </si>
  <si>
    <t>Ведущий инженер отдела по монтажу турбины и ВО</t>
  </si>
  <si>
    <t>Зам.главного инженера отдела по монтажу турбины и ВО</t>
  </si>
  <si>
    <t>М.А. Непомнящий</t>
  </si>
  <si>
    <t>ИТОГО:</t>
  </si>
  <si>
    <t>Масса общ.
кг.</t>
  </si>
  <si>
    <t>Трубопровод горячего пром перегрева ч.BG3-30UMA-LBB-TM-10-65-002</t>
  </si>
  <si>
    <t>7Е-51**</t>
  </si>
  <si>
    <t>чертеж 30LBB10BQ051</t>
  </si>
  <si>
    <t>Подвеска пружинная</t>
  </si>
  <si>
    <t>51.1</t>
  </si>
  <si>
    <t>ГОСТ 8240-97</t>
  </si>
  <si>
    <t>Швеллер 20У L=2110</t>
  </si>
  <si>
    <t>51.5</t>
  </si>
  <si>
    <t>1800 мм</t>
  </si>
  <si>
    <t>51.7</t>
  </si>
  <si>
    <t>М42</t>
  </si>
  <si>
    <t>Шестигранная гайка</t>
  </si>
  <si>
    <t>51.11</t>
  </si>
  <si>
    <t>Швеллер 20У L=1480</t>
  </si>
  <si>
    <t>51.12</t>
  </si>
  <si>
    <t>ГОСТ 8509-93</t>
  </si>
  <si>
    <t>Уголок Б100х100х10  L=130</t>
  </si>
  <si>
    <t>51.13</t>
  </si>
  <si>
    <t>ГОСТ 19903-74</t>
  </si>
  <si>
    <t>Лист 10-340х300 (По настоящему чертежу)</t>
  </si>
  <si>
    <t>51.14</t>
  </si>
  <si>
    <t>ГОСТ 2590-2006</t>
  </si>
  <si>
    <r>
      <t xml:space="preserve">Шпилька М20х410  (Круг </t>
    </r>
    <r>
      <rPr>
        <b/>
        <sz val="11"/>
        <rFont val="Calibri"/>
        <family val="2"/>
        <charset val="204"/>
      </rPr>
      <t>Ø20 по наст. Чертежу)</t>
    </r>
  </si>
  <si>
    <t>51.15</t>
  </si>
  <si>
    <t>ГОСТ 1759.0-87</t>
  </si>
  <si>
    <t>Гайка М20</t>
  </si>
  <si>
    <t>3Е-56**</t>
  </si>
  <si>
    <t>чертеж 30LBB50BQ056</t>
  </si>
  <si>
    <t>56.1</t>
  </si>
  <si>
    <t>56.5</t>
  </si>
  <si>
    <t>56.7</t>
  </si>
  <si>
    <t>56.11</t>
  </si>
  <si>
    <t>56.12</t>
  </si>
  <si>
    <t>56.13</t>
  </si>
  <si>
    <t>56.14</t>
  </si>
  <si>
    <t>56.15</t>
  </si>
  <si>
    <t>Оборудование по установочным чертежам ОПС трубопроводов высокого давления (Lisega)</t>
  </si>
  <si>
    <t>Трапеция(согласно эскиза)</t>
  </si>
  <si>
    <t>Ст.20</t>
  </si>
  <si>
    <t>Швеллер 30 L=1800 (согласно эскиза)</t>
  </si>
  <si>
    <r>
      <t>Поручение на поставку № ___</t>
    </r>
    <r>
      <rPr>
        <b/>
        <sz val="11"/>
        <color indexed="10"/>
        <rFont val="Arial"/>
        <family val="2"/>
        <charset val="204"/>
      </rPr>
      <t>_02</t>
    </r>
    <r>
      <rPr>
        <b/>
        <sz val="11"/>
        <color indexed="8"/>
        <rFont val="Arial"/>
        <family val="2"/>
        <charset val="204"/>
      </rPr>
      <t xml:space="preserve"> .06.2014г</t>
    </r>
  </si>
  <si>
    <t>В.Б. Буданов       ________________________                            "_____" ___________________2014 г.</t>
  </si>
  <si>
    <t xml:space="preserve">Руководитель строительной площадки
филиала «Э.ОН Инжиниринг»
ОАО «Э.ОН Россия»
</t>
  </si>
  <si>
    <r>
      <t>Объект:</t>
    </r>
    <r>
      <rPr>
        <sz val="11"/>
        <color indexed="8"/>
        <rFont val="Arial"/>
        <family val="2"/>
        <charset val="204"/>
      </rPr>
      <t xml:space="preserve">  Главный корпус энергоблок №3, Турбинное отделение</t>
    </r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</si>
  <si>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</si>
  <si>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</si>
  <si>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</si>
  <si>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</si>
  <si>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</si>
  <si>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</si>
  <si>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Кол.</t>
  </si>
  <si>
    <t xml:space="preserve">Цена, 
без НДС
в руб.
</t>
  </si>
  <si>
    <t xml:space="preserve">Суммарная
стоимость,
без 
НДС
в руб.
</t>
  </si>
  <si>
    <t xml:space="preserve">Срок
поставки
</t>
  </si>
  <si>
    <t xml:space="preserve">Предприятие-
изготовитель
продукции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</si>
  <si>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</si>
  <si>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</si>
  <si>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</si>
  <si>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</si>
  <si>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>А.М. Семьянинов</t>
  </si>
  <si>
    <t>Начальник отдела информационных технологий</t>
  </si>
  <si>
    <t>шт.</t>
  </si>
  <si>
    <t>картридж</t>
  </si>
  <si>
    <t>307A</t>
  </si>
  <si>
    <t>CE743A</t>
  </si>
  <si>
    <t>CE742A</t>
  </si>
  <si>
    <t>827A</t>
  </si>
  <si>
    <t>CF301A</t>
  </si>
  <si>
    <t>CF300A</t>
  </si>
  <si>
    <t>фотобарабан</t>
  </si>
  <si>
    <t>828A</t>
  </si>
  <si>
    <t>CF364A</t>
  </si>
  <si>
    <t>M</t>
  </si>
  <si>
    <t>Y</t>
  </si>
  <si>
    <t>K</t>
  </si>
  <si>
    <t>C</t>
  </si>
  <si>
    <t>HP</t>
  </si>
  <si>
    <t>CE741A</t>
  </si>
  <si>
    <t>CE740A</t>
  </si>
  <si>
    <t>CF303A</t>
  </si>
  <si>
    <t>CF359A</t>
  </si>
  <si>
    <t>CF365A</t>
  </si>
  <si>
    <t>Kyocera</t>
  </si>
  <si>
    <t>CF302A</t>
  </si>
  <si>
    <t>TK-8305C</t>
  </si>
  <si>
    <t>TK-8305M</t>
  </si>
  <si>
    <t>TK-8305Y</t>
  </si>
  <si>
    <t>NV-Print CE741A</t>
  </si>
  <si>
    <t>NV-Print</t>
  </si>
  <si>
    <t>NV-Print CE743A</t>
  </si>
  <si>
    <t>NV-Print CE742A</t>
  </si>
  <si>
    <t>NV-Print CE740A</t>
  </si>
  <si>
    <t>CACTUS CS-CF301A</t>
  </si>
  <si>
    <t>CACTUS CS-CF303A</t>
  </si>
  <si>
    <t>CACTUS CS-CF302A</t>
  </si>
  <si>
    <t>CACTUS</t>
  </si>
  <si>
    <t>800033-840</t>
  </si>
  <si>
    <t>YMCKO</t>
  </si>
  <si>
    <t>Zebra ZXP3</t>
  </si>
  <si>
    <t>Zebra</t>
  </si>
  <si>
    <t>№72</t>
  </si>
  <si>
    <t xml:space="preserve"> печатающая головка</t>
  </si>
  <si>
    <t>Magenta&amp;Cyan</t>
  </si>
  <si>
    <t>C9383A</t>
  </si>
  <si>
    <t>MatteBlack&amp;Yellow</t>
  </si>
  <si>
    <t>C9384A</t>
  </si>
  <si>
    <t>M+С</t>
  </si>
  <si>
    <t>MB+Y</t>
  </si>
  <si>
    <t>TK-6305</t>
  </si>
  <si>
    <t>артикул 286888 (krasnoyarsk.e2e4online.ru)</t>
  </si>
  <si>
    <t>ISO 7816</t>
  </si>
  <si>
    <t>пластиковая карта</t>
  </si>
  <si>
    <t>PW-06 Proximity Card, толщина 0.76мм, CR-80, под прямую или офисную печать, упаковка 200шт., чип TK4100/TK28ISO</t>
  </si>
  <si>
    <t>CF358A</t>
  </si>
  <si>
    <t>TK-8305K</t>
  </si>
  <si>
    <t>CACTUS CS-CF300A</t>
  </si>
  <si>
    <t xml:space="preserve">Директор
Филиала «Березовский»
ООО «Э.ОН Инжиниринг»
</t>
  </si>
  <si>
    <t>А.А. Андреев       ________________________                                                                
"_____"___________________2016 г.</t>
  </si>
  <si>
    <t>Заявка-спецификация № 3__    24.02.2016г</t>
  </si>
  <si>
    <t>Начальник
отдела информационных технологий
"Березовский" ООО"Э.ОН Инжиниринг"
А.М. Семьянинов
Тел.89069115719</t>
  </si>
  <si>
    <t>Для организации работы оргтехники на 2016 год</t>
  </si>
  <si>
    <t>Для собсвенных нужд филиала "Березовский" ООО "Э.ОН Инжиниринг"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</si>
</sst>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1"/>
      <color indexed="1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b/>
      <sz val="1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1"/>
      <name val="Arial"/>
      <family val="2"/>
      <charset val="204"/>
    </font>
    <font>
      <b/>
      <u/>
      <sz val="1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8.149999999999999"/>
      <color rgb="FF000000"/>
      <name val="Georgia"/>
      <family val="1"/>
      <charset val="204"/>
    </font>
    <font>
      <sz val="12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 applyBorder="1"/>
    <xf numFmtId="0" fontId="8" fillId="0" borderId="0" xfId="0" applyFont="1" applyBorder="1" applyAlignment="1">
      <alignment wrapText="1"/>
    </xf>
    <xf numFmtId="0" fontId="7" fillId="0" borderId="0" xfId="0" applyFont="1" applyAlignment="1"/>
    <xf numFmtId="0" fontId="7" fillId="0" borderId="0" xfId="0" applyFont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right" vertical="center" wrapText="1"/>
    </xf>
    <xf numFmtId="0" fontId="14" fillId="0" borderId="5" xfId="0" applyFont="1" applyFill="1" applyBorder="1" applyAlignment="1">
      <alignment horizontal="center" vertical="center"/>
    </xf>
    <xf numFmtId="0" fontId="11" fillId="0" borderId="11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7" fillId="0" borderId="5" xfId="0" applyNumberFormat="1" applyFont="1" applyFill="1" applyBorder="1" applyAlignment="1">
      <alignment vertical="center"/>
    </xf>
    <xf numFmtId="1" fontId="17" fillId="0" borderId="5" xfId="0" applyNumberFormat="1" applyFont="1" applyFill="1" applyBorder="1" applyAlignment="1">
      <alignment horizontal="left" vertical="center"/>
    </xf>
    <xf numFmtId="2" fontId="17" fillId="0" borderId="5" xfId="0" applyNumberFormat="1" applyFont="1" applyFill="1" applyBorder="1" applyAlignment="1">
      <alignment horizontal="left" vertical="center"/>
    </xf>
    <xf numFmtId="0" fontId="11" fillId="0" borderId="14" xfId="0" applyFont="1" applyBorder="1" applyAlignment="1">
      <alignment vertical="center" wrapText="1"/>
    </xf>
    <xf numFmtId="49" fontId="15" fillId="0" borderId="5" xfId="0" applyNumberFormat="1" applyFont="1" applyFill="1" applyBorder="1" applyAlignment="1">
      <alignment horizontal="left" vertical="center"/>
    </xf>
    <xf numFmtId="0" fontId="16" fillId="0" borderId="5" xfId="0" applyNumberFormat="1" applyFont="1" applyFill="1" applyBorder="1" applyAlignment="1">
      <alignment vertical="center"/>
    </xf>
    <xf numFmtId="49" fontId="17" fillId="0" borderId="5" xfId="0" applyNumberFormat="1" applyFont="1" applyFill="1" applyBorder="1" applyAlignment="1">
      <alignment horizontal="left" vertical="center"/>
    </xf>
    <xf numFmtId="0" fontId="4" fillId="0" borderId="0" xfId="0" applyFont="1" applyBorder="1" applyAlignment="1">
      <alignment wrapText="1"/>
    </xf>
    <xf numFmtId="1" fontId="17" fillId="0" borderId="15" xfId="0" applyNumberFormat="1" applyFont="1" applyFill="1" applyBorder="1" applyAlignment="1">
      <alignment horizontal="left" vertical="center"/>
    </xf>
    <xf numFmtId="2" fontId="17" fillId="0" borderId="13" xfId="0" applyNumberFormat="1" applyFont="1" applyFill="1" applyBorder="1" applyAlignment="1">
      <alignment horizontal="left" vertical="center"/>
    </xf>
    <xf numFmtId="2" fontId="17" fillId="0" borderId="16" xfId="0" applyNumberFormat="1" applyFont="1" applyFill="1" applyBorder="1" applyAlignment="1">
      <alignment horizontal="left" vertical="center"/>
    </xf>
    <xf numFmtId="49" fontId="17" fillId="0" borderId="0" xfId="0" applyNumberFormat="1" applyFont="1" applyFill="1" applyBorder="1" applyAlignment="1">
      <alignment vertical="center"/>
    </xf>
    <xf numFmtId="49" fontId="16" fillId="0" borderId="15" xfId="0" applyNumberFormat="1" applyFont="1" applyFill="1" applyBorder="1" applyAlignment="1">
      <alignment vertical="center"/>
    </xf>
    <xf numFmtId="49" fontId="17" fillId="0" borderId="15" xfId="0" applyNumberFormat="1" applyFont="1" applyFill="1" applyBorder="1" applyAlignment="1">
      <alignment vertical="center"/>
    </xf>
    <xf numFmtId="0" fontId="4" fillId="0" borderId="5" xfId="0" applyFont="1" applyBorder="1"/>
    <xf numFmtId="0" fontId="10" fillId="0" borderId="5" xfId="0" applyFont="1" applyFill="1" applyBorder="1" applyAlignment="1">
      <alignment horizontal="center"/>
    </xf>
    <xf numFmtId="0" fontId="10" fillId="0" borderId="5" xfId="0" applyFont="1" applyBorder="1" applyAlignment="1">
      <alignment wrapText="1"/>
    </xf>
    <xf numFmtId="0" fontId="0" fillId="0" borderId="5" xfId="0" applyBorder="1" applyAlignment="1">
      <alignment horizontal="center"/>
    </xf>
    <xf numFmtId="0" fontId="12" fillId="0" borderId="17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0" xfId="0" applyFont="1"/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10" fillId="0" borderId="0" xfId="0" applyFont="1" applyBorder="1" applyAlignment="1">
      <alignment wrapText="1"/>
    </xf>
    <xf numFmtId="0" fontId="21" fillId="0" borderId="5" xfId="0" applyNumberFormat="1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5" xfId="0" applyNumberFormat="1" applyFont="1" applyFill="1" applyBorder="1" applyAlignment="1">
      <alignment horizontal="center" vertical="center" wrapText="1"/>
    </xf>
    <xf numFmtId="14" fontId="21" fillId="0" borderId="5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3" fillId="0" borderId="5" xfId="0" applyNumberFormat="1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25" fillId="0" borderId="0" xfId="0" applyFont="1"/>
    <xf numFmtId="0" fontId="0" fillId="0" borderId="16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164" fontId="21" fillId="0" borderId="5" xfId="0" applyNumberFormat="1" applyFont="1" applyFill="1" applyBorder="1" applyAlignment="1">
      <alignment horizontal="center" vertical="center" wrapText="1"/>
    </xf>
    <xf numFmtId="164" fontId="0" fillId="0" borderId="16" xfId="0" applyNumberFormat="1" applyFont="1" applyBorder="1"/>
    <xf numFmtId="164" fontId="0" fillId="0" borderId="16" xfId="0" applyNumberFormat="1" applyFont="1" applyBorder="1" applyAlignment="1">
      <alignment horizontal="center"/>
    </xf>
    <xf numFmtId="164" fontId="21" fillId="0" borderId="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0" xfId="0" applyFont="1" applyBorder="1" applyAlignment="1">
      <alignment wrapText="1"/>
    </xf>
    <xf numFmtId="0" fontId="5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20" fillId="0" borderId="0" xfId="0" applyFont="1" applyBorder="1" applyAlignment="1">
      <alignment horizontal="center" wrapText="1"/>
    </xf>
    <xf numFmtId="0" fontId="19" fillId="0" borderId="0" xfId="0" applyFont="1" applyBorder="1" applyAlignment="1">
      <alignment horizontal="center" wrapText="1"/>
    </xf>
    <xf numFmtId="0" fontId="2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view="pageBreakPreview" topLeftCell="C1" zoomScale="70" zoomScaleSheetLayoutView="70" workbookViewId="0">
      <selection activeCell="C1" sqref="A1:XFD1048576"/>
    </sheetView>
  </sheetViews>
  <sheetFormatPr defaultRowHeight="14.25" x14ac:dyDescent="0.2"/>
  <cols>
    <col min="1" max="1" width="10" style="11" customWidth="1"/>
    <col min="2" max="2" width="9.140625" style="1"/>
    <col min="3" max="3" width="11.140625" style="1" customWidth="1"/>
    <col min="4" max="4" width="7.140625" style="1" customWidth="1"/>
    <col min="5" max="5" width="6.5703125" style="1" customWidth="1"/>
    <col min="6" max="6" width="10.42578125" style="1" customWidth="1"/>
    <col min="7" max="7" width="43.42578125" style="1" customWidth="1"/>
    <col min="8" max="8" width="6.42578125" style="1" customWidth="1"/>
    <col min="9" max="9" width="41.7109375" style="1" customWidth="1"/>
    <col min="10" max="10" width="6.7109375" style="1" customWidth="1"/>
    <col min="11" max="11" width="9.140625" style="1"/>
    <col min="12" max="12" width="10.28515625" style="1" customWidth="1"/>
    <col min="13" max="13" width="9.42578125" style="1" customWidth="1"/>
    <col min="14" max="14" width="0.42578125" style="1" hidden="1" customWidth="1"/>
    <col min="15" max="15" width="0.7109375" style="1" hidden="1" customWidth="1"/>
    <col min="16" max="16" width="14.42578125" style="1" customWidth="1"/>
    <col min="17" max="16384" width="9.140625" style="1"/>
  </cols>
  <sheetData>
    <row r="1" spans="1:16" ht="56.25" customHeight="1" x14ac:dyDescent="0.2">
      <c r="A1" s="13"/>
      <c r="B1" s="10"/>
      <c r="C1" s="10"/>
      <c r="D1" s="10"/>
      <c r="E1" s="10"/>
      <c r="F1" s="10"/>
      <c r="G1" s="10"/>
      <c r="H1" s="10"/>
      <c r="I1" s="10"/>
      <c r="J1" s="92" t="s">
        <v>65</v>
      </c>
      <c r="K1" s="92"/>
      <c r="L1" s="92"/>
      <c r="M1" s="92"/>
      <c r="N1" s="92"/>
      <c r="O1" s="92"/>
      <c r="P1" s="92"/>
    </row>
    <row r="2" spans="1:16" ht="54.75" customHeight="1" x14ac:dyDescent="0.2">
      <c r="A2" s="13"/>
      <c r="B2" s="10"/>
      <c r="C2" s="10"/>
      <c r="D2" s="10"/>
      <c r="E2" s="10"/>
      <c r="F2" s="10"/>
      <c r="G2" s="10"/>
      <c r="H2" s="10"/>
      <c r="I2" s="10"/>
      <c r="J2" s="92" t="s">
        <v>64</v>
      </c>
      <c r="K2" s="92"/>
      <c r="L2" s="92"/>
      <c r="M2" s="92"/>
      <c r="N2" s="92"/>
      <c r="O2" s="92"/>
      <c r="P2" s="92"/>
    </row>
    <row r="3" spans="1:16" x14ac:dyDescent="0.2">
      <c r="A3" s="1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8.75" customHeight="1" x14ac:dyDescent="0.25">
      <c r="A4" s="93" t="s">
        <v>63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</row>
    <row r="5" spans="1:16" ht="15.75" customHeight="1" x14ac:dyDescent="0.2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</row>
    <row r="6" spans="1:16" ht="30.75" customHeight="1" x14ac:dyDescent="0.2">
      <c r="A6" s="88" t="s">
        <v>59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</row>
    <row r="7" spans="1:16" ht="15.75" customHeight="1" x14ac:dyDescent="0.2">
      <c r="A7" s="94" t="s">
        <v>66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1:16" ht="15.75" customHeight="1" x14ac:dyDescent="0.25">
      <c r="A8" s="95" t="s">
        <v>13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</row>
    <row r="9" spans="1:16" x14ac:dyDescent="0.2">
      <c r="A9" s="1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ht="15.75" thickBot="1" x14ac:dyDescent="0.3">
      <c r="A10" s="89" t="s">
        <v>0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</row>
    <row r="11" spans="1:16" ht="81" customHeight="1" thickBot="1" x14ac:dyDescent="0.25">
      <c r="A11" s="7" t="s">
        <v>16</v>
      </c>
      <c r="B11" s="8" t="s">
        <v>1</v>
      </c>
      <c r="C11" s="8" t="s">
        <v>2</v>
      </c>
      <c r="D11" s="8" t="s">
        <v>3</v>
      </c>
      <c r="E11" s="8" t="s">
        <v>4</v>
      </c>
      <c r="F11" s="8" t="s">
        <v>5</v>
      </c>
      <c r="G11" s="8" t="s">
        <v>6</v>
      </c>
      <c r="H11" s="8" t="s">
        <v>7</v>
      </c>
      <c r="I11" s="8" t="s">
        <v>8</v>
      </c>
      <c r="J11" s="8" t="s">
        <v>9</v>
      </c>
      <c r="K11" s="8" t="s">
        <v>10</v>
      </c>
      <c r="L11" s="8" t="s">
        <v>14</v>
      </c>
      <c r="M11" s="8" t="s">
        <v>22</v>
      </c>
      <c r="N11" s="8" t="s">
        <v>11</v>
      </c>
      <c r="O11" s="8" t="s">
        <v>12</v>
      </c>
      <c r="P11" s="8" t="s">
        <v>15</v>
      </c>
    </row>
    <row r="12" spans="1:16" ht="15" thickBot="1" x14ac:dyDescent="0.25">
      <c r="A12" s="2">
        <v>1</v>
      </c>
      <c r="B12" s="3">
        <v>2</v>
      </c>
      <c r="C12" s="3">
        <v>3</v>
      </c>
      <c r="D12" s="3">
        <v>4</v>
      </c>
      <c r="E12" s="3">
        <v>5</v>
      </c>
      <c r="F12" s="5">
        <v>6</v>
      </c>
      <c r="G12" s="6">
        <v>7</v>
      </c>
      <c r="H12" s="6">
        <v>9</v>
      </c>
      <c r="I12" s="6">
        <v>10</v>
      </c>
      <c r="J12" s="5">
        <v>11</v>
      </c>
      <c r="K12" s="6">
        <v>12</v>
      </c>
      <c r="L12" s="6">
        <v>13</v>
      </c>
      <c r="M12" s="6">
        <v>14</v>
      </c>
      <c r="N12" s="6">
        <v>15</v>
      </c>
      <c r="O12" s="3">
        <v>16</v>
      </c>
      <c r="P12" s="3">
        <v>15</v>
      </c>
    </row>
    <row r="13" spans="1:16" ht="24.75" customHeight="1" x14ac:dyDescent="0.2">
      <c r="A13" s="20"/>
      <c r="B13" s="19"/>
      <c r="C13" s="90" t="s">
        <v>23</v>
      </c>
      <c r="D13" s="90"/>
      <c r="E13" s="91"/>
      <c r="F13" s="91"/>
      <c r="G13" s="91"/>
      <c r="H13" s="91"/>
      <c r="I13" s="91"/>
      <c r="J13" s="91"/>
      <c r="K13" s="33"/>
      <c r="L13" s="33"/>
      <c r="M13" s="33"/>
      <c r="N13" s="28"/>
      <c r="O13" s="28"/>
      <c r="P13" s="29"/>
    </row>
    <row r="14" spans="1:16" ht="21.75" customHeight="1" x14ac:dyDescent="0.2">
      <c r="A14" s="36"/>
      <c r="B14" s="23"/>
      <c r="C14" s="21"/>
      <c r="D14" s="21"/>
      <c r="E14" s="24"/>
      <c r="F14" s="34" t="s">
        <v>24</v>
      </c>
      <c r="G14" s="35" t="s">
        <v>25</v>
      </c>
      <c r="H14" s="44"/>
      <c r="I14" s="42" t="s">
        <v>26</v>
      </c>
      <c r="J14" s="36"/>
      <c r="K14" s="31"/>
      <c r="L14" s="32"/>
      <c r="M14" s="26"/>
      <c r="N14" s="22"/>
      <c r="O14" s="22"/>
      <c r="P14" s="25"/>
    </row>
    <row r="15" spans="1:16" ht="21.75" customHeight="1" x14ac:dyDescent="0.2">
      <c r="A15" s="27"/>
      <c r="B15" s="23"/>
      <c r="C15" s="21"/>
      <c r="D15" s="21"/>
      <c r="E15" s="24"/>
      <c r="F15" s="36" t="s">
        <v>27</v>
      </c>
      <c r="G15" s="30" t="s">
        <v>28</v>
      </c>
      <c r="H15" s="44"/>
      <c r="I15" s="43" t="s">
        <v>29</v>
      </c>
      <c r="J15" s="32"/>
      <c r="K15" s="31">
        <v>2</v>
      </c>
      <c r="L15" s="32">
        <f>M15/K15</f>
        <v>77.650000000000006</v>
      </c>
      <c r="M15" s="32">
        <v>155.30000000000001</v>
      </c>
      <c r="N15" s="22"/>
      <c r="O15" s="22"/>
      <c r="P15" s="25" t="s">
        <v>61</v>
      </c>
    </row>
    <row r="16" spans="1:16" ht="21.75" customHeight="1" x14ac:dyDescent="0.2">
      <c r="A16" s="27"/>
      <c r="B16" s="23"/>
      <c r="C16" s="21"/>
      <c r="D16" s="21"/>
      <c r="E16" s="24"/>
      <c r="F16" s="36" t="s">
        <v>30</v>
      </c>
      <c r="G16" s="30" t="s">
        <v>31</v>
      </c>
      <c r="H16" s="44"/>
      <c r="I16" s="43" t="s">
        <v>60</v>
      </c>
      <c r="J16" s="39"/>
      <c r="K16" s="31"/>
      <c r="L16" s="32"/>
      <c r="M16" s="32"/>
      <c r="N16" s="22"/>
      <c r="O16" s="22"/>
      <c r="P16" s="25"/>
    </row>
    <row r="17" spans="1:16" ht="21.75" customHeight="1" x14ac:dyDescent="0.2">
      <c r="A17" s="27"/>
      <c r="B17" s="23"/>
      <c r="C17" s="21"/>
      <c r="D17" s="21"/>
      <c r="E17" s="24"/>
      <c r="F17" s="36"/>
      <c r="G17" s="30" t="s">
        <v>28</v>
      </c>
      <c r="H17" s="44"/>
      <c r="I17" s="41" t="s">
        <v>62</v>
      </c>
      <c r="J17" s="32"/>
      <c r="K17" s="38">
        <v>2</v>
      </c>
      <c r="L17" s="32"/>
      <c r="M17" s="32"/>
      <c r="N17" s="22"/>
      <c r="O17" s="22"/>
      <c r="P17" s="25" t="s">
        <v>61</v>
      </c>
    </row>
    <row r="18" spans="1:16" ht="21.75" customHeight="1" x14ac:dyDescent="0.2">
      <c r="A18" s="27"/>
      <c r="B18" s="23"/>
      <c r="C18" s="21"/>
      <c r="D18" s="21"/>
      <c r="E18" s="24"/>
      <c r="F18" s="36" t="s">
        <v>32</v>
      </c>
      <c r="G18" s="30" t="s">
        <v>33</v>
      </c>
      <c r="H18" s="44"/>
      <c r="I18" s="43" t="s">
        <v>34</v>
      </c>
      <c r="J18" s="40"/>
      <c r="K18" s="31">
        <v>8</v>
      </c>
      <c r="L18" s="32">
        <f t="shared" ref="L18:L33" si="0">M18/K18</f>
        <v>0.65</v>
      </c>
      <c r="M18" s="32">
        <v>5.2</v>
      </c>
      <c r="N18" s="22"/>
      <c r="O18" s="22"/>
      <c r="P18" s="25"/>
    </row>
    <row r="19" spans="1:16" ht="21.75" customHeight="1" x14ac:dyDescent="0.2">
      <c r="A19" s="27"/>
      <c r="B19" s="23"/>
      <c r="C19" s="21"/>
      <c r="D19" s="21"/>
      <c r="E19" s="24"/>
      <c r="F19" s="36" t="s">
        <v>35</v>
      </c>
      <c r="G19" s="30" t="s">
        <v>28</v>
      </c>
      <c r="H19" s="44"/>
      <c r="I19" s="43" t="s">
        <v>36</v>
      </c>
      <c r="J19" s="32"/>
      <c r="K19" s="31">
        <v>4</v>
      </c>
      <c r="L19" s="32">
        <f t="shared" si="0"/>
        <v>27.232500000000002</v>
      </c>
      <c r="M19" s="32">
        <v>108.93</v>
      </c>
      <c r="N19" s="22"/>
      <c r="O19" s="22"/>
      <c r="P19" s="25" t="s">
        <v>61</v>
      </c>
    </row>
    <row r="20" spans="1:16" ht="21.75" customHeight="1" x14ac:dyDescent="0.2">
      <c r="A20" s="27"/>
      <c r="B20" s="23"/>
      <c r="C20" s="21"/>
      <c r="D20" s="21"/>
      <c r="E20" s="24"/>
      <c r="F20" s="36" t="s">
        <v>37</v>
      </c>
      <c r="G20" s="30" t="s">
        <v>38</v>
      </c>
      <c r="H20" s="44"/>
      <c r="I20" s="43" t="s">
        <v>39</v>
      </c>
      <c r="J20" s="32"/>
      <c r="K20" s="31">
        <v>4</v>
      </c>
      <c r="L20" s="32">
        <f t="shared" si="0"/>
        <v>1.9650000000000001</v>
      </c>
      <c r="M20" s="32">
        <v>7.86</v>
      </c>
      <c r="N20" s="22"/>
      <c r="O20" s="22"/>
      <c r="P20" s="25" t="s">
        <v>61</v>
      </c>
    </row>
    <row r="21" spans="1:16" ht="21.75" customHeight="1" x14ac:dyDescent="0.2">
      <c r="A21" s="27"/>
      <c r="B21" s="23"/>
      <c r="C21" s="21"/>
      <c r="D21" s="21"/>
      <c r="E21" s="24"/>
      <c r="F21" s="36" t="s">
        <v>40</v>
      </c>
      <c r="G21" s="30" t="s">
        <v>41</v>
      </c>
      <c r="H21" s="44"/>
      <c r="I21" s="43" t="s">
        <v>42</v>
      </c>
      <c r="J21" s="32"/>
      <c r="K21" s="31">
        <v>4</v>
      </c>
      <c r="L21" s="32">
        <f t="shared" si="0"/>
        <v>8.0075000000000003</v>
      </c>
      <c r="M21" s="32">
        <v>32.03</v>
      </c>
      <c r="N21" s="22"/>
      <c r="O21" s="22"/>
      <c r="P21" s="25" t="s">
        <v>61</v>
      </c>
    </row>
    <row r="22" spans="1:16" ht="21" customHeight="1" x14ac:dyDescent="0.2">
      <c r="A22" s="27"/>
      <c r="B22" s="23"/>
      <c r="C22" s="21"/>
      <c r="D22" s="21"/>
      <c r="E22" s="24"/>
      <c r="F22" s="36" t="s">
        <v>43</v>
      </c>
      <c r="G22" s="30" t="s">
        <v>44</v>
      </c>
      <c r="H22" s="44"/>
      <c r="I22" s="43" t="s">
        <v>45</v>
      </c>
      <c r="J22" s="32"/>
      <c r="K22" s="31">
        <v>16</v>
      </c>
      <c r="L22" s="32">
        <f t="shared" si="0"/>
        <v>1.0125</v>
      </c>
      <c r="M22" s="32">
        <v>16.2</v>
      </c>
      <c r="N22" s="22"/>
      <c r="O22" s="22"/>
      <c r="P22" s="25"/>
    </row>
    <row r="23" spans="1:16" ht="21" customHeight="1" x14ac:dyDescent="0.2">
      <c r="A23" s="27"/>
      <c r="B23" s="23"/>
      <c r="C23" s="21"/>
      <c r="D23" s="21"/>
      <c r="E23" s="24"/>
      <c r="F23" s="36" t="s">
        <v>46</v>
      </c>
      <c r="G23" s="30" t="s">
        <v>47</v>
      </c>
      <c r="H23" s="44"/>
      <c r="I23" s="43" t="s">
        <v>48</v>
      </c>
      <c r="J23" s="32"/>
      <c r="K23" s="31">
        <v>64</v>
      </c>
      <c r="L23" s="32">
        <f t="shared" si="0"/>
        <v>6.4062499999999994E-2</v>
      </c>
      <c r="M23" s="32">
        <v>4.0999999999999996</v>
      </c>
      <c r="N23" s="22"/>
      <c r="O23" s="22"/>
      <c r="P23" s="25"/>
    </row>
    <row r="24" spans="1:16" ht="21" customHeight="1" x14ac:dyDescent="0.2">
      <c r="A24" s="36"/>
      <c r="B24" s="23"/>
      <c r="C24" s="21"/>
      <c r="D24" s="21"/>
      <c r="E24" s="24"/>
      <c r="F24" s="34" t="s">
        <v>49</v>
      </c>
      <c r="G24" s="35" t="s">
        <v>50</v>
      </c>
      <c r="H24" s="44"/>
      <c r="I24" s="42" t="s">
        <v>26</v>
      </c>
      <c r="J24" s="36"/>
      <c r="K24" s="31"/>
      <c r="L24" s="32"/>
      <c r="M24" s="26"/>
      <c r="N24" s="22"/>
      <c r="O24" s="22"/>
      <c r="P24" s="25"/>
    </row>
    <row r="25" spans="1:16" ht="21" customHeight="1" x14ac:dyDescent="0.2">
      <c r="A25" s="27"/>
      <c r="B25" s="23"/>
      <c r="C25" s="21"/>
      <c r="D25" s="21"/>
      <c r="E25" s="24"/>
      <c r="F25" s="36" t="s">
        <v>51</v>
      </c>
      <c r="G25" s="30" t="s">
        <v>28</v>
      </c>
      <c r="H25" s="44"/>
      <c r="I25" s="43" t="s">
        <v>29</v>
      </c>
      <c r="J25" s="32"/>
      <c r="K25" s="31">
        <v>2</v>
      </c>
      <c r="L25" s="32">
        <f t="shared" si="0"/>
        <v>77.650000000000006</v>
      </c>
      <c r="M25" s="32">
        <v>155.30000000000001</v>
      </c>
      <c r="N25" s="22"/>
      <c r="O25" s="22"/>
      <c r="P25" s="25" t="s">
        <v>61</v>
      </c>
    </row>
    <row r="26" spans="1:16" ht="21" customHeight="1" x14ac:dyDescent="0.2">
      <c r="A26" s="27"/>
      <c r="B26" s="23"/>
      <c r="C26" s="21"/>
      <c r="D26" s="21"/>
      <c r="E26" s="24"/>
      <c r="F26" s="36" t="s">
        <v>52</v>
      </c>
      <c r="G26" s="30" t="s">
        <v>31</v>
      </c>
      <c r="H26" s="44"/>
      <c r="I26" s="43" t="s">
        <v>60</v>
      </c>
      <c r="J26" s="32"/>
      <c r="K26" s="31"/>
      <c r="L26" s="32"/>
      <c r="M26" s="32"/>
      <c r="N26" s="22"/>
      <c r="O26" s="22"/>
      <c r="P26" s="25"/>
    </row>
    <row r="27" spans="1:16" ht="21" customHeight="1" x14ac:dyDescent="0.2">
      <c r="A27" s="27"/>
      <c r="B27" s="23"/>
      <c r="C27" s="21"/>
      <c r="D27" s="21"/>
      <c r="E27" s="24"/>
      <c r="F27" s="36"/>
      <c r="G27" s="30" t="s">
        <v>28</v>
      </c>
      <c r="H27" s="44"/>
      <c r="I27" s="41" t="s">
        <v>62</v>
      </c>
      <c r="J27" s="32"/>
      <c r="K27" s="38">
        <v>2</v>
      </c>
      <c r="L27" s="32"/>
      <c r="M27" s="32"/>
      <c r="N27" s="22"/>
      <c r="O27" s="22"/>
      <c r="P27" s="25" t="s">
        <v>61</v>
      </c>
    </row>
    <row r="28" spans="1:16" ht="21" customHeight="1" x14ac:dyDescent="0.2">
      <c r="A28" s="27"/>
      <c r="B28" s="23"/>
      <c r="C28" s="21"/>
      <c r="D28" s="21"/>
      <c r="E28" s="24"/>
      <c r="F28" s="36" t="s">
        <v>53</v>
      </c>
      <c r="G28" s="30" t="s">
        <v>33</v>
      </c>
      <c r="H28" s="44"/>
      <c r="I28" s="43" t="s">
        <v>34</v>
      </c>
      <c r="J28" s="32"/>
      <c r="K28" s="31">
        <v>8</v>
      </c>
      <c r="L28" s="32">
        <f t="shared" si="0"/>
        <v>0.65</v>
      </c>
      <c r="M28" s="32">
        <v>5.2</v>
      </c>
      <c r="N28" s="22"/>
      <c r="O28" s="22"/>
      <c r="P28" s="25"/>
    </row>
    <row r="29" spans="1:16" ht="21" customHeight="1" x14ac:dyDescent="0.2">
      <c r="A29" s="27"/>
      <c r="B29" s="23"/>
      <c r="C29" s="21"/>
      <c r="D29" s="21"/>
      <c r="E29" s="24"/>
      <c r="F29" s="36" t="s">
        <v>54</v>
      </c>
      <c r="G29" s="30" t="s">
        <v>28</v>
      </c>
      <c r="H29" s="44"/>
      <c r="I29" s="43" t="s">
        <v>36</v>
      </c>
      <c r="J29" s="32"/>
      <c r="K29" s="31">
        <v>4</v>
      </c>
      <c r="L29" s="32">
        <f t="shared" si="0"/>
        <v>27.232500000000002</v>
      </c>
      <c r="M29" s="32">
        <v>108.93</v>
      </c>
      <c r="N29" s="22"/>
      <c r="O29" s="22"/>
      <c r="P29" s="25" t="s">
        <v>61</v>
      </c>
    </row>
    <row r="30" spans="1:16" ht="21" customHeight="1" x14ac:dyDescent="0.2">
      <c r="A30" s="27"/>
      <c r="B30" s="23"/>
      <c r="C30" s="21"/>
      <c r="D30" s="21"/>
      <c r="E30" s="24"/>
      <c r="F30" s="36" t="s">
        <v>55</v>
      </c>
      <c r="G30" s="30" t="s">
        <v>38</v>
      </c>
      <c r="H30" s="44"/>
      <c r="I30" s="43" t="s">
        <v>39</v>
      </c>
      <c r="J30" s="32"/>
      <c r="K30" s="31">
        <v>4</v>
      </c>
      <c r="L30" s="32">
        <f t="shared" si="0"/>
        <v>1.9650000000000001</v>
      </c>
      <c r="M30" s="32">
        <v>7.86</v>
      </c>
      <c r="N30" s="22"/>
      <c r="O30" s="22"/>
      <c r="P30" s="25" t="s">
        <v>61</v>
      </c>
    </row>
    <row r="31" spans="1:16" ht="21" customHeight="1" x14ac:dyDescent="0.2">
      <c r="A31" s="27"/>
      <c r="B31" s="23"/>
      <c r="C31" s="21"/>
      <c r="D31" s="21"/>
      <c r="E31" s="24"/>
      <c r="F31" s="36" t="s">
        <v>56</v>
      </c>
      <c r="G31" s="30" t="s">
        <v>41</v>
      </c>
      <c r="H31" s="44"/>
      <c r="I31" s="43" t="s">
        <v>42</v>
      </c>
      <c r="J31" s="32"/>
      <c r="K31" s="31">
        <v>4</v>
      </c>
      <c r="L31" s="32">
        <f t="shared" si="0"/>
        <v>8.0075000000000003</v>
      </c>
      <c r="M31" s="32">
        <v>32.03</v>
      </c>
      <c r="N31" s="22"/>
      <c r="O31" s="22"/>
      <c r="P31" s="25" t="s">
        <v>61</v>
      </c>
    </row>
    <row r="32" spans="1:16" ht="21" customHeight="1" x14ac:dyDescent="0.2">
      <c r="A32" s="27"/>
      <c r="B32" s="23"/>
      <c r="C32" s="21"/>
      <c r="D32" s="21"/>
      <c r="E32" s="24"/>
      <c r="F32" s="36" t="s">
        <v>57</v>
      </c>
      <c r="G32" s="30" t="s">
        <v>44</v>
      </c>
      <c r="H32" s="44"/>
      <c r="I32" s="43" t="s">
        <v>45</v>
      </c>
      <c r="J32" s="32"/>
      <c r="K32" s="31">
        <v>16</v>
      </c>
      <c r="L32" s="32">
        <f t="shared" si="0"/>
        <v>1.0125</v>
      </c>
      <c r="M32" s="32">
        <v>16.2</v>
      </c>
      <c r="N32" s="22"/>
      <c r="O32" s="22"/>
      <c r="P32" s="25"/>
    </row>
    <row r="33" spans="1:16" ht="21" customHeight="1" x14ac:dyDescent="0.2">
      <c r="A33" s="27"/>
      <c r="B33" s="23"/>
      <c r="C33" s="21"/>
      <c r="D33" s="21"/>
      <c r="E33" s="24"/>
      <c r="F33" s="36" t="s">
        <v>58</v>
      </c>
      <c r="G33" s="30" t="s">
        <v>47</v>
      </c>
      <c r="H33" s="44"/>
      <c r="I33" s="43" t="s">
        <v>48</v>
      </c>
      <c r="J33" s="32"/>
      <c r="K33" s="31">
        <v>64</v>
      </c>
      <c r="L33" s="32">
        <f t="shared" si="0"/>
        <v>6.4062499999999994E-2</v>
      </c>
      <c r="M33" s="32">
        <v>4.0999999999999996</v>
      </c>
      <c r="N33" s="22"/>
      <c r="O33" s="22"/>
      <c r="P33" s="25"/>
    </row>
    <row r="34" spans="1:16" ht="15" customHeight="1" x14ac:dyDescent="0.25">
      <c r="A34" s="48"/>
      <c r="B34" s="49"/>
      <c r="C34" s="50"/>
      <c r="D34" s="50"/>
      <c r="E34" s="50"/>
      <c r="F34" s="51"/>
      <c r="G34" s="52"/>
      <c r="H34" s="53"/>
      <c r="I34" s="54" t="s">
        <v>21</v>
      </c>
      <c r="J34" s="45"/>
      <c r="K34" s="46">
        <f>SUM(K14:K33)</f>
        <v>208</v>
      </c>
      <c r="L34" s="46">
        <f>SUM(L14:L33)</f>
        <v>233.16312500000004</v>
      </c>
      <c r="M34" s="46">
        <f>SUM(M14:M33)</f>
        <v>659.24000000000012</v>
      </c>
      <c r="N34" s="46">
        <f>SUM(N14:N33)</f>
        <v>0</v>
      </c>
      <c r="O34" s="46">
        <f>SUM(O14:O33)</f>
        <v>0</v>
      </c>
      <c r="P34" s="47"/>
    </row>
    <row r="35" spans="1:16" ht="15.75" x14ac:dyDescent="0.25">
      <c r="E35" s="15"/>
      <c r="F35" s="15"/>
      <c r="G35" s="15"/>
      <c r="H35" s="16"/>
      <c r="I35" s="16"/>
      <c r="J35" s="16"/>
      <c r="K35" s="16"/>
      <c r="L35" s="16"/>
    </row>
    <row r="36" spans="1:16" ht="15" x14ac:dyDescent="0.2">
      <c r="E36" s="17" t="s">
        <v>19</v>
      </c>
      <c r="F36" s="17"/>
      <c r="G36" s="17"/>
      <c r="H36" s="18"/>
      <c r="I36" s="18"/>
      <c r="J36" s="86" t="s">
        <v>20</v>
      </c>
      <c r="K36" s="86"/>
      <c r="L36" s="86"/>
    </row>
    <row r="37" spans="1:16" ht="15" x14ac:dyDescent="0.2">
      <c r="E37" s="18"/>
      <c r="F37" s="18"/>
      <c r="G37" s="18"/>
      <c r="H37" s="18"/>
      <c r="I37" s="18"/>
      <c r="J37" s="18"/>
      <c r="K37" s="18"/>
      <c r="L37" s="18"/>
    </row>
    <row r="38" spans="1:16" ht="15" x14ac:dyDescent="0.2">
      <c r="E38" s="18" t="s">
        <v>18</v>
      </c>
      <c r="F38" s="18"/>
      <c r="G38" s="18"/>
      <c r="H38" s="18"/>
      <c r="I38" s="18"/>
      <c r="J38" s="86" t="s">
        <v>17</v>
      </c>
      <c r="K38" s="86"/>
      <c r="L38" s="86"/>
    </row>
    <row r="39" spans="1:16" x14ac:dyDescent="0.2">
      <c r="A39" s="12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</sheetData>
  <mergeCells count="11">
    <mergeCell ref="J1:P1"/>
    <mergeCell ref="J2:P2"/>
    <mergeCell ref="A4:P4"/>
    <mergeCell ref="A7:P7"/>
    <mergeCell ref="A8:P8"/>
    <mergeCell ref="J38:L38"/>
    <mergeCell ref="A5:P5"/>
    <mergeCell ref="A6:P6"/>
    <mergeCell ref="A10:P10"/>
    <mergeCell ref="J36:L36"/>
    <mergeCell ref="C13:J13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65" orientation="landscape" r:id="rId1"/>
  <rowBreaks count="1" manualBreakCount="1">
    <brk id="40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tabSelected="1" topLeftCell="A4" zoomScaleNormal="100" zoomScaleSheetLayoutView="80" workbookViewId="0">
      <selection activeCell="F28" sqref="F28"/>
    </sheetView>
  </sheetViews>
  <sheetFormatPr defaultRowHeight="14.25" x14ac:dyDescent="0.2"/>
  <cols>
    <col min="1" max="1" width="10" style="14" customWidth="1"/>
    <col min="2" max="2" width="49.5703125" style="1" customWidth="1"/>
    <col min="3" max="3" width="11.42578125" style="1" customWidth="1"/>
    <col min="4" max="4" width="28" style="1" customWidth="1"/>
    <col min="5" max="5" width="12.28515625" style="1" customWidth="1"/>
    <col min="6" max="6" width="43.42578125" style="1" customWidth="1"/>
    <col min="7" max="7" width="6.42578125" style="1" customWidth="1"/>
    <col min="8" max="8" width="9.28515625" style="1" customWidth="1"/>
    <col min="9" max="9" width="10.7109375" style="1" customWidth="1"/>
    <col min="10" max="11" width="15.5703125" style="1" customWidth="1"/>
    <col min="12" max="12" width="19.5703125" style="1" customWidth="1"/>
    <col min="13" max="13" width="0.42578125" style="1" hidden="1" customWidth="1"/>
    <col min="14" max="14" width="0.7109375" style="1" hidden="1" customWidth="1"/>
    <col min="15" max="15" width="21.140625" style="1" customWidth="1"/>
    <col min="16" max="16" width="17.7109375" style="1" customWidth="1"/>
    <col min="17" max="16384" width="9.140625" style="1"/>
  </cols>
  <sheetData>
    <row r="1" spans="1:16" ht="70.5" customHeight="1" x14ac:dyDescent="0.2"/>
    <row r="2" spans="1:16" ht="56.25" customHeight="1" x14ac:dyDescent="0.2">
      <c r="A2" s="55"/>
      <c r="B2" s="55"/>
      <c r="C2" s="37"/>
      <c r="D2" s="37"/>
      <c r="E2" s="37"/>
      <c r="F2" s="37"/>
      <c r="G2" s="37"/>
      <c r="H2" s="37"/>
      <c r="J2" s="92" t="s">
        <v>139</v>
      </c>
      <c r="K2" s="92"/>
      <c r="L2" s="92"/>
      <c r="M2" s="92"/>
      <c r="N2" s="92"/>
      <c r="O2" s="92"/>
      <c r="P2" s="92"/>
    </row>
    <row r="3" spans="1:16" ht="50.25" customHeight="1" x14ac:dyDescent="0.2">
      <c r="A3" s="55"/>
      <c r="B3" s="55"/>
      <c r="C3" s="37"/>
      <c r="D3" s="37"/>
      <c r="E3" s="37"/>
      <c r="F3" s="37"/>
      <c r="G3" s="37"/>
      <c r="H3" s="37"/>
      <c r="J3" s="92" t="s">
        <v>140</v>
      </c>
      <c r="K3" s="92"/>
      <c r="L3" s="92"/>
      <c r="M3" s="92"/>
      <c r="N3" s="92"/>
      <c r="O3" s="92"/>
      <c r="P3" s="92"/>
    </row>
    <row r="4" spans="1:16" x14ac:dyDescent="0.2">
      <c r="A4" s="13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6" ht="18.75" customHeight="1" x14ac:dyDescent="0.25">
      <c r="A5" s="96" t="s">
        <v>141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</row>
    <row r="6" spans="1:16" ht="15.75" customHeight="1" x14ac:dyDescent="0.2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</row>
    <row r="7" spans="1:16" ht="30.75" customHeight="1" x14ac:dyDescent="0.2">
      <c r="A7" s="88" t="s">
        <v>81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</row>
    <row r="8" spans="1:16" ht="15.75" customHeight="1" x14ac:dyDescent="0.2">
      <c r="A8" s="94" t="s">
        <v>144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</row>
    <row r="9" spans="1:16" ht="15.75" customHeight="1" x14ac:dyDescent="0.25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</row>
    <row r="10" spans="1:16" x14ac:dyDescent="0.2">
      <c r="A10" s="7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</row>
    <row r="11" spans="1:16" ht="15.75" thickBot="1" x14ac:dyDescent="0.3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</row>
    <row r="12" spans="1:16" ht="81" customHeight="1" thickBot="1" x14ac:dyDescent="0.25">
      <c r="A12" s="62" t="s">
        <v>80</v>
      </c>
      <c r="B12" s="63" t="s">
        <v>67</v>
      </c>
      <c r="C12" s="63" t="s">
        <v>68</v>
      </c>
      <c r="D12" s="63" t="s">
        <v>69</v>
      </c>
      <c r="E12" s="63" t="s">
        <v>70</v>
      </c>
      <c r="F12" s="63" t="s">
        <v>71</v>
      </c>
      <c r="G12" s="63" t="s">
        <v>72</v>
      </c>
      <c r="H12" s="63" t="s">
        <v>73</v>
      </c>
      <c r="I12" s="63" t="s">
        <v>74</v>
      </c>
      <c r="J12" s="63" t="s">
        <v>75</v>
      </c>
      <c r="K12" s="63" t="s">
        <v>76</v>
      </c>
      <c r="L12" s="63" t="s">
        <v>77</v>
      </c>
      <c r="M12" s="63" t="s">
        <v>11</v>
      </c>
      <c r="N12" s="63" t="s">
        <v>12</v>
      </c>
      <c r="O12" s="63" t="s">
        <v>78</v>
      </c>
      <c r="P12" s="63" t="s">
        <v>79</v>
      </c>
    </row>
    <row r="13" spans="1:16" ht="15" x14ac:dyDescent="0.2">
      <c r="A13" s="64">
        <v>1</v>
      </c>
      <c r="B13" s="64">
        <v>2</v>
      </c>
      <c r="C13" s="64">
        <v>3</v>
      </c>
      <c r="D13" s="64">
        <v>4</v>
      </c>
      <c r="E13" s="64">
        <v>5</v>
      </c>
      <c r="F13" s="64">
        <v>6</v>
      </c>
      <c r="G13" s="64">
        <v>7</v>
      </c>
      <c r="H13" s="64">
        <v>8</v>
      </c>
      <c r="I13" s="64">
        <v>9</v>
      </c>
      <c r="J13" s="64">
        <v>10</v>
      </c>
      <c r="K13" s="64">
        <v>11</v>
      </c>
      <c r="L13" s="64">
        <v>12</v>
      </c>
      <c r="M13" s="64">
        <v>13</v>
      </c>
      <c r="N13" s="64">
        <v>14</v>
      </c>
      <c r="O13" s="64">
        <v>15</v>
      </c>
      <c r="P13" s="64">
        <v>16</v>
      </c>
    </row>
    <row r="14" spans="1:16" ht="15.75" customHeight="1" x14ac:dyDescent="0.2">
      <c r="A14" s="66">
        <v>1</v>
      </c>
      <c r="B14" s="67" t="s">
        <v>85</v>
      </c>
      <c r="C14" s="67" t="s">
        <v>86</v>
      </c>
      <c r="D14" s="67" t="s">
        <v>100</v>
      </c>
      <c r="E14" s="67" t="s">
        <v>98</v>
      </c>
      <c r="F14" s="72" t="s">
        <v>110</v>
      </c>
      <c r="G14" s="74" t="s">
        <v>84</v>
      </c>
      <c r="H14" s="68">
        <v>13</v>
      </c>
      <c r="I14" s="82"/>
      <c r="J14" s="82"/>
      <c r="K14" s="69">
        <v>42491</v>
      </c>
      <c r="L14" s="67" t="s">
        <v>111</v>
      </c>
      <c r="M14" s="74"/>
      <c r="N14" s="74"/>
      <c r="O14" s="98" t="s">
        <v>142</v>
      </c>
      <c r="P14" s="98" t="s">
        <v>143</v>
      </c>
    </row>
    <row r="15" spans="1:16" ht="15.75" customHeight="1" x14ac:dyDescent="0.2">
      <c r="A15" s="66">
        <v>2</v>
      </c>
      <c r="B15" s="67" t="s">
        <v>85</v>
      </c>
      <c r="C15" s="67" t="s">
        <v>86</v>
      </c>
      <c r="D15" s="67" t="s">
        <v>87</v>
      </c>
      <c r="E15" s="67" t="s">
        <v>95</v>
      </c>
      <c r="F15" s="72" t="s">
        <v>112</v>
      </c>
      <c r="G15" s="74" t="s">
        <v>84</v>
      </c>
      <c r="H15" s="68">
        <v>11</v>
      </c>
      <c r="I15" s="82"/>
      <c r="J15" s="82"/>
      <c r="K15" s="69">
        <v>42491</v>
      </c>
      <c r="L15" s="67" t="s">
        <v>111</v>
      </c>
      <c r="M15" s="74"/>
      <c r="N15" s="74"/>
      <c r="O15" s="98"/>
      <c r="P15" s="98"/>
    </row>
    <row r="16" spans="1:16" ht="15.75" customHeight="1" x14ac:dyDescent="0.2">
      <c r="A16" s="66">
        <v>3</v>
      </c>
      <c r="B16" s="67" t="s">
        <v>85</v>
      </c>
      <c r="C16" s="67" t="s">
        <v>86</v>
      </c>
      <c r="D16" s="67" t="s">
        <v>88</v>
      </c>
      <c r="E16" s="67" t="s">
        <v>96</v>
      </c>
      <c r="F16" s="72" t="s">
        <v>113</v>
      </c>
      <c r="G16" s="74" t="s">
        <v>84</v>
      </c>
      <c r="H16" s="68">
        <v>11</v>
      </c>
      <c r="I16" s="82"/>
      <c r="J16" s="82"/>
      <c r="K16" s="69">
        <v>42491</v>
      </c>
      <c r="L16" s="67" t="s">
        <v>111</v>
      </c>
      <c r="M16" s="74"/>
      <c r="N16" s="74"/>
      <c r="O16" s="98"/>
      <c r="P16" s="98"/>
    </row>
    <row r="17" spans="1:16" ht="15.75" customHeight="1" x14ac:dyDescent="0.2">
      <c r="A17" s="66">
        <v>4</v>
      </c>
      <c r="B17" s="67" t="s">
        <v>85</v>
      </c>
      <c r="C17" s="67" t="s">
        <v>86</v>
      </c>
      <c r="D17" s="67" t="s">
        <v>101</v>
      </c>
      <c r="E17" s="67" t="s">
        <v>97</v>
      </c>
      <c r="F17" s="72" t="s">
        <v>114</v>
      </c>
      <c r="G17" s="74" t="s">
        <v>84</v>
      </c>
      <c r="H17" s="68">
        <v>13</v>
      </c>
      <c r="I17" s="82"/>
      <c r="J17" s="82"/>
      <c r="K17" s="69">
        <v>42491</v>
      </c>
      <c r="L17" s="67" t="s">
        <v>111</v>
      </c>
      <c r="M17" s="74"/>
      <c r="N17" s="74"/>
      <c r="O17" s="98"/>
      <c r="P17" s="98"/>
    </row>
    <row r="18" spans="1:16" ht="15.75" customHeight="1" x14ac:dyDescent="0.2">
      <c r="A18" s="66">
        <v>5</v>
      </c>
      <c r="B18" s="67" t="s">
        <v>85</v>
      </c>
      <c r="C18" s="79" t="s">
        <v>89</v>
      </c>
      <c r="D18" s="79" t="s">
        <v>90</v>
      </c>
      <c r="E18" s="79" t="s">
        <v>98</v>
      </c>
      <c r="F18" s="71" t="s">
        <v>115</v>
      </c>
      <c r="G18" s="74" t="s">
        <v>84</v>
      </c>
      <c r="H18" s="68">
        <v>6</v>
      </c>
      <c r="I18" s="82"/>
      <c r="J18" s="82"/>
      <c r="K18" s="69">
        <v>42491</v>
      </c>
      <c r="L18" s="67" t="s">
        <v>118</v>
      </c>
      <c r="M18" s="74"/>
      <c r="N18" s="74"/>
      <c r="O18" s="98"/>
      <c r="P18" s="98"/>
    </row>
    <row r="19" spans="1:16" ht="15.75" customHeight="1" x14ac:dyDescent="0.2">
      <c r="A19" s="66">
        <v>6</v>
      </c>
      <c r="B19" s="67" t="s">
        <v>85</v>
      </c>
      <c r="C19" s="79" t="s">
        <v>89</v>
      </c>
      <c r="D19" s="79" t="s">
        <v>102</v>
      </c>
      <c r="E19" s="79" t="s">
        <v>95</v>
      </c>
      <c r="F19" s="71" t="s">
        <v>116</v>
      </c>
      <c r="G19" s="74" t="s">
        <v>84</v>
      </c>
      <c r="H19" s="68">
        <v>3</v>
      </c>
      <c r="I19" s="82"/>
      <c r="J19" s="82"/>
      <c r="K19" s="69">
        <v>42491</v>
      </c>
      <c r="L19" s="67" t="s">
        <v>118</v>
      </c>
      <c r="M19" s="74"/>
      <c r="N19" s="74"/>
      <c r="O19" s="98"/>
      <c r="P19" s="98"/>
    </row>
    <row r="20" spans="1:16" ht="15.75" customHeight="1" x14ac:dyDescent="0.2">
      <c r="A20" s="66">
        <v>7</v>
      </c>
      <c r="B20" s="67" t="s">
        <v>85</v>
      </c>
      <c r="C20" s="79" t="s">
        <v>89</v>
      </c>
      <c r="D20" s="79" t="s">
        <v>106</v>
      </c>
      <c r="E20" s="79" t="s">
        <v>96</v>
      </c>
      <c r="F20" s="71" t="s">
        <v>117</v>
      </c>
      <c r="G20" s="74" t="s">
        <v>84</v>
      </c>
      <c r="H20" s="68">
        <v>7</v>
      </c>
      <c r="I20" s="82"/>
      <c r="J20" s="82"/>
      <c r="K20" s="69">
        <v>42491</v>
      </c>
      <c r="L20" s="67" t="s">
        <v>118</v>
      </c>
      <c r="M20" s="74"/>
      <c r="N20" s="74"/>
      <c r="O20" s="98"/>
      <c r="P20" s="98"/>
    </row>
    <row r="21" spans="1:16" ht="15.75" customHeight="1" x14ac:dyDescent="0.2">
      <c r="A21" s="66">
        <v>8</v>
      </c>
      <c r="B21" s="67" t="s">
        <v>85</v>
      </c>
      <c r="C21" s="79" t="s">
        <v>89</v>
      </c>
      <c r="D21" s="79" t="s">
        <v>91</v>
      </c>
      <c r="E21" s="79" t="s">
        <v>97</v>
      </c>
      <c r="F21" s="71" t="s">
        <v>138</v>
      </c>
      <c r="G21" s="74" t="s">
        <v>84</v>
      </c>
      <c r="H21" s="68">
        <v>9</v>
      </c>
      <c r="I21" s="82"/>
      <c r="J21" s="82"/>
      <c r="K21" s="69">
        <v>42491</v>
      </c>
      <c r="L21" s="67" t="s">
        <v>99</v>
      </c>
      <c r="M21" s="74"/>
      <c r="N21" s="74"/>
      <c r="O21" s="98"/>
      <c r="P21" s="98"/>
    </row>
    <row r="22" spans="1:16" ht="15.75" customHeight="1" x14ac:dyDescent="0.2">
      <c r="A22" s="66">
        <v>9</v>
      </c>
      <c r="B22" s="67" t="s">
        <v>92</v>
      </c>
      <c r="C22" s="79" t="s">
        <v>93</v>
      </c>
      <c r="D22" s="79" t="s">
        <v>103</v>
      </c>
      <c r="E22" s="79" t="s">
        <v>98</v>
      </c>
      <c r="F22" s="68"/>
      <c r="G22" s="74" t="s">
        <v>84</v>
      </c>
      <c r="H22" s="68">
        <v>4</v>
      </c>
      <c r="I22" s="82"/>
      <c r="J22" s="82"/>
      <c r="K22" s="69">
        <v>42491</v>
      </c>
      <c r="L22" s="67" t="s">
        <v>99</v>
      </c>
      <c r="M22" s="74"/>
      <c r="N22" s="74"/>
      <c r="O22" s="98"/>
      <c r="P22" s="98"/>
    </row>
    <row r="23" spans="1:16" ht="15.75" customHeight="1" x14ac:dyDescent="0.2">
      <c r="A23" s="66">
        <v>10</v>
      </c>
      <c r="B23" s="67" t="s">
        <v>92</v>
      </c>
      <c r="C23" s="79" t="s">
        <v>93</v>
      </c>
      <c r="D23" s="79" t="s">
        <v>104</v>
      </c>
      <c r="E23" s="79" t="s">
        <v>95</v>
      </c>
      <c r="F23" s="68"/>
      <c r="G23" s="74" t="s">
        <v>84</v>
      </c>
      <c r="H23" s="68">
        <v>6</v>
      </c>
      <c r="I23" s="82"/>
      <c r="J23" s="82"/>
      <c r="K23" s="69">
        <v>42491</v>
      </c>
      <c r="L23" s="67" t="s">
        <v>99</v>
      </c>
      <c r="M23" s="74"/>
      <c r="N23" s="74"/>
      <c r="O23" s="98"/>
      <c r="P23" s="98"/>
    </row>
    <row r="24" spans="1:16" ht="15.75" customHeight="1" x14ac:dyDescent="0.2">
      <c r="A24" s="66">
        <v>11</v>
      </c>
      <c r="B24" s="67" t="s">
        <v>92</v>
      </c>
      <c r="C24" s="79" t="s">
        <v>93</v>
      </c>
      <c r="D24" s="79" t="s">
        <v>94</v>
      </c>
      <c r="E24" s="79" t="s">
        <v>96</v>
      </c>
      <c r="F24" s="68"/>
      <c r="G24" s="74" t="s">
        <v>84</v>
      </c>
      <c r="H24" s="68">
        <v>5</v>
      </c>
      <c r="I24" s="82"/>
      <c r="J24" s="82"/>
      <c r="K24" s="69">
        <v>42491</v>
      </c>
      <c r="L24" s="67" t="s">
        <v>99</v>
      </c>
      <c r="M24" s="74"/>
      <c r="N24" s="74"/>
      <c r="O24" s="98"/>
      <c r="P24" s="98"/>
    </row>
    <row r="25" spans="1:16" ht="15.75" customHeight="1" x14ac:dyDescent="0.2">
      <c r="A25" s="66">
        <v>12</v>
      </c>
      <c r="B25" s="67" t="s">
        <v>92</v>
      </c>
      <c r="C25" s="79" t="s">
        <v>93</v>
      </c>
      <c r="D25" s="79" t="s">
        <v>136</v>
      </c>
      <c r="E25" s="79" t="s">
        <v>97</v>
      </c>
      <c r="F25" s="68"/>
      <c r="G25" s="74" t="s">
        <v>84</v>
      </c>
      <c r="H25" s="68">
        <v>7</v>
      </c>
      <c r="I25" s="82"/>
      <c r="J25" s="82"/>
      <c r="K25" s="69">
        <v>42491</v>
      </c>
      <c r="L25" s="67" t="s">
        <v>99</v>
      </c>
      <c r="M25" s="74"/>
      <c r="N25" s="74"/>
      <c r="O25" s="98"/>
      <c r="P25" s="98"/>
    </row>
    <row r="26" spans="1:16" ht="15.75" customHeight="1" x14ac:dyDescent="0.2">
      <c r="A26" s="66">
        <v>13</v>
      </c>
      <c r="B26" s="67" t="s">
        <v>85</v>
      </c>
      <c r="C26" s="79" t="s">
        <v>107</v>
      </c>
      <c r="D26" s="79" t="s">
        <v>107</v>
      </c>
      <c r="E26" s="79" t="s">
        <v>98</v>
      </c>
      <c r="F26" s="68"/>
      <c r="G26" s="74" t="s">
        <v>84</v>
      </c>
      <c r="H26" s="67">
        <v>6</v>
      </c>
      <c r="I26" s="82"/>
      <c r="J26" s="82"/>
      <c r="K26" s="69">
        <v>42491</v>
      </c>
      <c r="L26" s="67" t="s">
        <v>105</v>
      </c>
      <c r="M26" s="74"/>
      <c r="N26" s="74"/>
      <c r="O26" s="98"/>
      <c r="P26" s="98"/>
    </row>
    <row r="27" spans="1:16" ht="15.75" customHeight="1" x14ac:dyDescent="0.2">
      <c r="A27" s="66">
        <v>14</v>
      </c>
      <c r="B27" s="67" t="s">
        <v>85</v>
      </c>
      <c r="C27" s="79" t="s">
        <v>108</v>
      </c>
      <c r="D27" s="79" t="s">
        <v>108</v>
      </c>
      <c r="E27" s="79" t="s">
        <v>95</v>
      </c>
      <c r="F27" s="68"/>
      <c r="G27" s="74" t="s">
        <v>84</v>
      </c>
      <c r="H27" s="67">
        <v>1</v>
      </c>
      <c r="I27" s="82"/>
      <c r="J27" s="82"/>
      <c r="K27" s="69">
        <v>42491</v>
      </c>
      <c r="L27" s="67" t="s">
        <v>105</v>
      </c>
      <c r="M27" s="74"/>
      <c r="N27" s="74"/>
      <c r="O27" s="98"/>
      <c r="P27" s="98"/>
    </row>
    <row r="28" spans="1:16" ht="15.75" customHeight="1" x14ac:dyDescent="0.2">
      <c r="A28" s="66">
        <v>15</v>
      </c>
      <c r="B28" s="67" t="s">
        <v>85</v>
      </c>
      <c r="C28" s="79" t="s">
        <v>109</v>
      </c>
      <c r="D28" s="79" t="s">
        <v>109</v>
      </c>
      <c r="E28" s="79" t="s">
        <v>96</v>
      </c>
      <c r="F28" s="68"/>
      <c r="G28" s="74" t="s">
        <v>84</v>
      </c>
      <c r="H28" s="67">
        <v>1</v>
      </c>
      <c r="I28" s="82"/>
      <c r="J28" s="82"/>
      <c r="K28" s="69">
        <v>42491</v>
      </c>
      <c r="L28" s="67" t="s">
        <v>105</v>
      </c>
      <c r="M28" s="74"/>
      <c r="N28" s="74"/>
      <c r="O28" s="98"/>
      <c r="P28" s="98"/>
    </row>
    <row r="29" spans="1:16" ht="15.75" customHeight="1" x14ac:dyDescent="0.2">
      <c r="A29" s="66">
        <v>16</v>
      </c>
      <c r="B29" s="67" t="s">
        <v>85</v>
      </c>
      <c r="C29" s="79" t="s">
        <v>137</v>
      </c>
      <c r="D29" s="79" t="s">
        <v>137</v>
      </c>
      <c r="E29" s="79" t="s">
        <v>97</v>
      </c>
      <c r="F29" s="68"/>
      <c r="G29" s="74" t="s">
        <v>84</v>
      </c>
      <c r="H29" s="67">
        <v>3</v>
      </c>
      <c r="I29" s="82"/>
      <c r="J29" s="82"/>
      <c r="K29" s="69">
        <v>42491</v>
      </c>
      <c r="L29" s="67" t="s">
        <v>105</v>
      </c>
      <c r="M29" s="74"/>
      <c r="N29" s="74"/>
      <c r="O29" s="98"/>
      <c r="P29" s="98"/>
    </row>
    <row r="30" spans="1:16" ht="19.5" customHeight="1" x14ac:dyDescent="0.2">
      <c r="A30" s="66">
        <v>17</v>
      </c>
      <c r="B30" s="67" t="s">
        <v>85</v>
      </c>
      <c r="C30" s="79" t="s">
        <v>131</v>
      </c>
      <c r="D30" s="79" t="s">
        <v>131</v>
      </c>
      <c r="E30" s="79" t="s">
        <v>97</v>
      </c>
      <c r="F30" s="68" t="s">
        <v>132</v>
      </c>
      <c r="G30" s="74" t="s">
        <v>84</v>
      </c>
      <c r="H30" s="67">
        <v>5</v>
      </c>
      <c r="I30" s="82"/>
      <c r="J30" s="82"/>
      <c r="K30" s="69">
        <v>42491</v>
      </c>
      <c r="L30" s="67" t="s">
        <v>105</v>
      </c>
      <c r="M30" s="74"/>
      <c r="N30" s="74"/>
      <c r="O30" s="98"/>
      <c r="P30" s="98"/>
    </row>
    <row r="31" spans="1:16" ht="19.5" customHeight="1" x14ac:dyDescent="0.2">
      <c r="A31" s="66">
        <v>18</v>
      </c>
      <c r="B31" s="75" t="s">
        <v>124</v>
      </c>
      <c r="C31" s="74" t="s">
        <v>123</v>
      </c>
      <c r="D31" s="75" t="s">
        <v>126</v>
      </c>
      <c r="E31" s="75" t="s">
        <v>129</v>
      </c>
      <c r="F31" s="75" t="s">
        <v>125</v>
      </c>
      <c r="G31" s="74" t="s">
        <v>84</v>
      </c>
      <c r="H31" s="67">
        <v>1</v>
      </c>
      <c r="I31" s="82"/>
      <c r="J31" s="82"/>
      <c r="K31" s="69">
        <v>42491</v>
      </c>
      <c r="L31" s="67" t="s">
        <v>99</v>
      </c>
      <c r="M31" s="74"/>
      <c r="N31" s="74"/>
      <c r="O31" s="98"/>
      <c r="P31" s="98"/>
    </row>
    <row r="32" spans="1:16" ht="19.5" customHeight="1" x14ac:dyDescent="0.2">
      <c r="A32" s="66">
        <v>19</v>
      </c>
      <c r="B32" s="75" t="s">
        <v>124</v>
      </c>
      <c r="C32" s="74" t="s">
        <v>123</v>
      </c>
      <c r="D32" s="75" t="s">
        <v>128</v>
      </c>
      <c r="E32" s="75" t="s">
        <v>130</v>
      </c>
      <c r="F32" s="75" t="s">
        <v>127</v>
      </c>
      <c r="G32" s="74" t="s">
        <v>84</v>
      </c>
      <c r="H32" s="67">
        <v>2</v>
      </c>
      <c r="I32" s="82"/>
      <c r="J32" s="82"/>
      <c r="K32" s="69">
        <v>42491</v>
      </c>
      <c r="L32" s="67" t="s">
        <v>99</v>
      </c>
      <c r="M32" s="74"/>
      <c r="N32" s="74"/>
      <c r="O32" s="98"/>
      <c r="P32" s="98"/>
    </row>
    <row r="33" spans="1:16" ht="19.5" customHeight="1" x14ac:dyDescent="0.2">
      <c r="A33" s="66">
        <v>20</v>
      </c>
      <c r="B33" s="75" t="s">
        <v>85</v>
      </c>
      <c r="C33" s="67" t="s">
        <v>119</v>
      </c>
      <c r="D33" s="67" t="s">
        <v>121</v>
      </c>
      <c r="E33" s="76" t="s">
        <v>120</v>
      </c>
      <c r="F33" s="76" t="s">
        <v>133</v>
      </c>
      <c r="G33" s="74" t="s">
        <v>84</v>
      </c>
      <c r="H33" s="67">
        <v>40</v>
      </c>
      <c r="I33" s="85"/>
      <c r="J33" s="82"/>
      <c r="K33" s="69">
        <v>42491</v>
      </c>
      <c r="L33" s="67" t="s">
        <v>122</v>
      </c>
      <c r="M33" s="74"/>
      <c r="N33" s="74"/>
      <c r="O33" s="98"/>
      <c r="P33" s="98"/>
    </row>
    <row r="34" spans="1:16" ht="59.25" customHeight="1" x14ac:dyDescent="0.2">
      <c r="A34" s="66">
        <v>21</v>
      </c>
      <c r="B34" s="75" t="s">
        <v>134</v>
      </c>
      <c r="C34" s="67"/>
      <c r="D34" s="74" t="s">
        <v>135</v>
      </c>
      <c r="E34" s="76"/>
      <c r="F34" s="76" t="s">
        <v>133</v>
      </c>
      <c r="G34" s="74" t="s">
        <v>84</v>
      </c>
      <c r="H34" s="67">
        <v>2000</v>
      </c>
      <c r="I34" s="85"/>
      <c r="J34" s="82"/>
      <c r="K34" s="69">
        <v>42491</v>
      </c>
      <c r="L34" s="67" t="s">
        <v>122</v>
      </c>
      <c r="M34" s="74"/>
      <c r="N34" s="74"/>
      <c r="O34" s="98"/>
      <c r="P34" s="98"/>
    </row>
    <row r="35" spans="1:16" ht="15" x14ac:dyDescent="0.25">
      <c r="A35" s="80"/>
      <c r="B35" s="81"/>
      <c r="C35" s="58"/>
      <c r="D35" s="58"/>
      <c r="E35" s="58"/>
      <c r="F35" s="73" t="s">
        <v>21</v>
      </c>
      <c r="G35" s="64" t="s">
        <v>84</v>
      </c>
      <c r="H35" s="78">
        <f>SUM(H14:H34)</f>
        <v>2154</v>
      </c>
      <c r="I35" s="83"/>
      <c r="J35" s="84"/>
      <c r="K35" s="65"/>
      <c r="L35" s="61"/>
      <c r="M35" s="61"/>
      <c r="N35" s="61"/>
      <c r="O35" s="61"/>
      <c r="P35" s="61"/>
    </row>
    <row r="36" spans="1:16" ht="15.75" x14ac:dyDescent="0.25">
      <c r="A36" s="56"/>
      <c r="B36" s="57"/>
      <c r="C36" s="58"/>
      <c r="D36" s="58"/>
      <c r="E36" s="58"/>
      <c r="F36" s="59"/>
      <c r="G36" s="60"/>
      <c r="H36" s="9"/>
      <c r="I36" s="9"/>
      <c r="J36" s="9"/>
      <c r="K36" s="16"/>
    </row>
    <row r="37" spans="1:16" ht="15.75" x14ac:dyDescent="0.25">
      <c r="A37" s="56"/>
      <c r="B37" s="57"/>
      <c r="C37" s="58"/>
      <c r="D37" s="58"/>
      <c r="E37" s="58"/>
      <c r="F37" s="59"/>
      <c r="G37" s="60"/>
      <c r="H37" s="9"/>
      <c r="I37" s="9"/>
      <c r="J37" s="9"/>
      <c r="K37" s="16"/>
    </row>
    <row r="38" spans="1:16" ht="15" x14ac:dyDescent="0.2">
      <c r="E38" s="17" t="s">
        <v>83</v>
      </c>
      <c r="F38" s="17"/>
      <c r="G38" s="18"/>
      <c r="H38" s="18"/>
      <c r="I38" s="86" t="s">
        <v>82</v>
      </c>
      <c r="J38" s="86"/>
      <c r="K38" s="86"/>
    </row>
    <row r="39" spans="1:16" ht="28.5" customHeight="1" x14ac:dyDescent="0.2">
      <c r="E39" s="18"/>
      <c r="F39" s="18"/>
      <c r="G39" s="18"/>
      <c r="H39" s="18"/>
      <c r="I39" s="18"/>
      <c r="J39" s="18"/>
      <c r="K39" s="18"/>
    </row>
    <row r="40" spans="1:16" ht="15" x14ac:dyDescent="0.2">
      <c r="E40" s="18"/>
      <c r="F40" s="18"/>
      <c r="G40" s="18"/>
      <c r="H40" s="18"/>
      <c r="I40" s="86"/>
      <c r="J40" s="86"/>
      <c r="K40" s="86"/>
    </row>
    <row r="41" spans="1:16" x14ac:dyDescent="0.2">
      <c r="A41" s="12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6" spans="1:16" ht="15" customHeight="1" x14ac:dyDescent="0.2">
      <c r="C46" s="70"/>
    </row>
  </sheetData>
  <mergeCells count="12">
    <mergeCell ref="J2:P2"/>
    <mergeCell ref="I40:K40"/>
    <mergeCell ref="A5:O5"/>
    <mergeCell ref="A6:O6"/>
    <mergeCell ref="A7:O7"/>
    <mergeCell ref="A8:O8"/>
    <mergeCell ref="J3:P3"/>
    <mergeCell ref="A9:O9"/>
    <mergeCell ref="A11:O11"/>
    <mergeCell ref="I38:K38"/>
    <mergeCell ref="O14:O34"/>
    <mergeCell ref="P14:P34"/>
  </mergeCells>
  <pageMargins left="0.78740157480314965" right="0.19685039370078741" top="0.19685039370078741" bottom="0.19685039370078741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Лист1!Область_печати</vt:lpstr>
      <vt:lpstr>Лист2!Область_печати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Мясников Андрей Владимирович</cp:lastModifiedBy>
  <cp:lastPrinted>2015-11-23T08:42:53Z</cp:lastPrinted>
  <dcterms:created xsi:type="dcterms:W3CDTF">2012-02-09T10:02:29Z</dcterms:created>
  <dcterms:modified xsi:type="dcterms:W3CDTF">2016-03-10T04:35:32Z</dcterms:modified>
</cp:coreProperties>
</file>