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840" tabRatio="34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Лист2!$A$2:$J$76</definedName>
  </definedNames>
  <calcPr calcId="145621"/>
</workbook>
</file>

<file path=xl/calcChain.xml><?xml version="1.0" encoding="utf-8"?>
<calcChain xmlns="http://schemas.openxmlformats.org/spreadsheetml/2006/main">
  <c r="F39" i="2" l="1"/>
  <c r="L18" i="1" l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 l="1"/>
  <c r="M34" i="1"/>
  <c r="N34" i="1"/>
  <c r="O34" i="1"/>
  <c r="K34" i="1"/>
</calcChain>
</file>

<file path=xl/sharedStrings.xml><?xml version="1.0" encoding="utf-8"?>
<sst xmlns="http://schemas.openxmlformats.org/spreadsheetml/2006/main" count="238" uniqueCount="124">
  <si>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</si>
  <si>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</si>
  <si>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</si>
  <si>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</si>
  <si>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</si>
  <si>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</si>
  <si>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</si>
  <si>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</si>
  <si>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</si>
  <si>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</si>
  <si>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</si>
  <si>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</si>
  <si>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</si>
  <si>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</si>
  <si>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</si>
  <si>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</si>
  <si>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</si>
  <si>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</si>
  <si>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</si>
  <si>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</si>
  <si>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</si>
  <si>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</si>
  <si>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</si>
  <si>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</si>
  <si>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</si>
  <si>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</si>
  <si>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</si>
  <si>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</si>
  <si>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</si>
  <si>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</si>
  <si>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</si>
  <si>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</si>
  <si>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</si>
  <si>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</si>
  <si>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</si>
  <si>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</si>
  <si>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</si>
  <si>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</si>
  <si>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</si>
  <si>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</si>
  <si>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</si>
  <si>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</si>
  <si>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</si>
  <si>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</si>
  <si>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</si>
  <si>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</si>
  <si>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</si>
  <si>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</si>
  <si>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</si>
  <si>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</si>
  <si>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</si>
  <si>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</si>
  <si>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</si>
  <si>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</si>
  <si>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</si>
  <si>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</si>
  <si>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</si>
  <si>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</si>
  <si>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</si>
  <si>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</si>
  <si>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</si>
  <si>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</si>
  <si>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</si>
  <si>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</si>
  <si>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</si>
  <si>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</si>
  <si>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</si>
  <si>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</si>
  <si>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</si>
  <si>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>ГОСТ, ТУ, ОСТ</t>
  </si>
  <si>
    <t xml:space="preserve">Ед.
 изм.
</t>
  </si>
  <si>
    <t>Кол.</t>
  </si>
  <si>
    <t xml:space="preserve">Предприятие-
изготовитель
продукции
</t>
  </si>
  <si>
    <t>Наименование работ, для которых приобретаются МТР</t>
  </si>
  <si>
    <t>№ поз.</t>
  </si>
  <si>
    <t>шт.</t>
  </si>
  <si>
    <t>\</t>
  </si>
  <si>
    <t>Для поддержания работоспособности оргтехники</t>
  </si>
  <si>
    <t>Ремкомплект роликов</t>
  </si>
  <si>
    <t>CE710-69008</t>
  </si>
  <si>
    <t>Hewlett-Packard</t>
  </si>
  <si>
    <t>Печь в сборе</t>
  </si>
  <si>
    <t>CE710-69002</t>
  </si>
  <si>
    <t>Ремкомплект роликов Roller kit</t>
  </si>
  <si>
    <t>RY7-5097-000CN</t>
  </si>
  <si>
    <t>Узел термозакрепления</t>
  </si>
  <si>
    <t>Q3985A</t>
  </si>
  <si>
    <t>Комплект переноса и роликов</t>
  </si>
  <si>
    <t>D7H14A</t>
  </si>
  <si>
    <t>C1N58-67901</t>
  </si>
  <si>
    <t xml:space="preserve">Ремкомплект роликов ADF </t>
  </si>
  <si>
    <t xml:space="preserve">A8P79-65001 </t>
  </si>
  <si>
    <t>Ролик захвата бумаги</t>
  </si>
  <si>
    <t>RL1-2593-000CN</t>
  </si>
  <si>
    <t>Узел захвата ADF</t>
  </si>
  <si>
    <t>CB780-60032</t>
  </si>
  <si>
    <t>Узел фотобарабана</t>
  </si>
  <si>
    <t>2LH93014</t>
  </si>
  <si>
    <t>Kyocera</t>
  </si>
  <si>
    <t>302F909171</t>
  </si>
  <si>
    <t>Ролик отделения из кассеты</t>
  </si>
  <si>
    <t>Ролик захвата бумаги из кассеты </t>
  </si>
  <si>
    <t>302HN06080</t>
  </si>
  <si>
    <t>Ролик подачи бумаги из кассеты</t>
  </si>
  <si>
    <t>2F906230</t>
  </si>
  <si>
    <t>FK-6307</t>
  </si>
  <si>
    <t>FK-8507</t>
  </si>
  <si>
    <t>Блок фотобарабана в сборе</t>
  </si>
  <si>
    <t>MК-460</t>
  </si>
  <si>
    <t>Ролик подачи бумаги</t>
  </si>
  <si>
    <t>2AR07220</t>
  </si>
  <si>
    <t>Ролик отделения бумаги</t>
  </si>
  <si>
    <t>2AR07230</t>
  </si>
  <si>
    <t>Ведущий ролик подачи</t>
  </si>
  <si>
    <t>2AR07240</t>
  </si>
  <si>
    <t>FK-460</t>
  </si>
  <si>
    <t>YMCKO-800033-848</t>
  </si>
  <si>
    <t>Полноцветный картридж Zebra</t>
  </si>
  <si>
    <t>TK4100 (TK28)</t>
  </si>
  <si>
    <t>Zebra</t>
  </si>
  <si>
    <t>Бесконтактная карта ISO card под прямую печать</t>
  </si>
  <si>
    <t>-----</t>
  </si>
  <si>
    <t>Заявка-спецификация №5   04.08.2016г</t>
  </si>
  <si>
    <t>Для реализации проекта "Восстановление третьего энергоблока" филиала "Березовская ГРЭС" ПАО "Юнипро"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</si>
</sst>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sz val="18.149999999999999"/>
      <color rgb="FF000000"/>
      <name val="Georgia"/>
      <family val="1"/>
      <charset val="204"/>
    </font>
    <font>
      <b/>
      <sz val="9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Vrinda"/>
      <family val="2"/>
    </font>
    <font>
      <sz val="12"/>
      <name val="Vrinda"/>
      <family val="2"/>
    </font>
    <font>
      <sz val="12"/>
      <color theme="1"/>
      <name val="Vrinda"/>
      <family val="2"/>
    </font>
    <font>
      <b/>
      <sz val="12"/>
      <name val="Vrind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left" vertical="center"/>
    </xf>
    <xf numFmtId="2" fontId="17" fillId="0" borderId="5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" fontId="17" fillId="0" borderId="15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2" fontId="17" fillId="0" borderId="16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4" fillId="0" borderId="5" xfId="0" applyFont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/>
    <xf numFmtId="0" fontId="5" fillId="0" borderId="0" xfId="0" applyFont="1"/>
    <xf numFmtId="0" fontId="4" fillId="3" borderId="0" xfId="0" applyFont="1" applyFill="1"/>
    <xf numFmtId="0" fontId="24" fillId="0" borderId="16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6" fillId="0" borderId="0" xfId="0" applyFont="1"/>
    <xf numFmtId="0" fontId="25" fillId="0" borderId="17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right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25" fillId="0" borderId="0" xfId="0" applyFont="1"/>
    <xf numFmtId="0" fontId="26" fillId="0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6" fillId="0" borderId="5" xfId="0" applyFont="1" applyFill="1" applyBorder="1" applyAlignment="1">
      <alignment horizontal="center" vertical="center" wrapText="1"/>
    </xf>
  </cellXfs>
  <cellStyles count="2">
    <cellStyle name="Гиперссылка" xfId="1" builtinId="8" customBuiltin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A22" zoomScale="70" zoomScaleSheetLayoutView="70" workbookViewId="0">
      <selection activeCell="A21" sqref="A21"/>
    </sheetView>
  </sheetViews>
  <sheetFormatPr defaultRowHeight="14.25" x14ac:dyDescent="0.2"/>
  <cols>
    <col min="1" max="1" width="10" style="11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3"/>
      <c r="B1" s="10"/>
      <c r="C1" s="10"/>
      <c r="D1" s="10"/>
      <c r="E1" s="10"/>
      <c r="F1" s="10"/>
      <c r="G1" s="10"/>
      <c r="H1" s="10"/>
      <c r="I1" s="10"/>
      <c r="J1" s="90" t="s">
        <v>65</v>
      </c>
      <c r="K1" s="90"/>
      <c r="L1" s="90"/>
      <c r="M1" s="90"/>
      <c r="N1" s="90"/>
      <c r="O1" s="90"/>
      <c r="P1" s="90"/>
    </row>
    <row r="2" spans="1:16" ht="54.75" customHeight="1" x14ac:dyDescent="0.2">
      <c r="A2" s="13"/>
      <c r="B2" s="10"/>
      <c r="C2" s="10"/>
      <c r="D2" s="10"/>
      <c r="E2" s="10"/>
      <c r="F2" s="10"/>
      <c r="G2" s="10"/>
      <c r="H2" s="10"/>
      <c r="I2" s="10"/>
      <c r="J2" s="90" t="s">
        <v>64</v>
      </c>
      <c r="K2" s="90"/>
      <c r="L2" s="90"/>
      <c r="M2" s="90"/>
      <c r="N2" s="90"/>
      <c r="O2" s="90"/>
      <c r="P2" s="90"/>
    </row>
    <row r="3" spans="1:16" x14ac:dyDescent="0.2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91" t="s">
        <v>63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5.75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ht="30.75" customHeight="1" x14ac:dyDescent="0.2">
      <c r="A6" s="96" t="s">
        <v>59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15.75" customHeight="1" x14ac:dyDescent="0.2">
      <c r="A7" s="92" t="s">
        <v>66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1:16" ht="15.75" customHeight="1" x14ac:dyDescent="0.25">
      <c r="A8" s="93" t="s">
        <v>13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x14ac:dyDescent="0.2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97" t="s">
        <v>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20"/>
      <c r="B13" s="19"/>
      <c r="C13" s="98" t="s">
        <v>23</v>
      </c>
      <c r="D13" s="98"/>
      <c r="E13" s="99"/>
      <c r="F13" s="99"/>
      <c r="G13" s="99"/>
      <c r="H13" s="99"/>
      <c r="I13" s="99"/>
      <c r="J13" s="99"/>
      <c r="K13" s="33"/>
      <c r="L13" s="33"/>
      <c r="M13" s="33"/>
      <c r="N13" s="28"/>
      <c r="O13" s="28"/>
      <c r="P13" s="29"/>
    </row>
    <row r="14" spans="1:16" ht="21.75" customHeight="1" x14ac:dyDescent="0.2">
      <c r="A14" s="36"/>
      <c r="B14" s="23"/>
      <c r="C14" s="21"/>
      <c r="D14" s="21"/>
      <c r="E14" s="24"/>
      <c r="F14" s="34" t="s">
        <v>24</v>
      </c>
      <c r="G14" s="35" t="s">
        <v>25</v>
      </c>
      <c r="H14" s="44"/>
      <c r="I14" s="42" t="s">
        <v>26</v>
      </c>
      <c r="J14" s="36"/>
      <c r="K14" s="31"/>
      <c r="L14" s="32"/>
      <c r="M14" s="26"/>
      <c r="N14" s="22"/>
      <c r="O14" s="22"/>
      <c r="P14" s="25"/>
    </row>
    <row r="15" spans="1:16" ht="21.75" customHeight="1" x14ac:dyDescent="0.2">
      <c r="A15" s="27"/>
      <c r="B15" s="23"/>
      <c r="C15" s="21"/>
      <c r="D15" s="21"/>
      <c r="E15" s="24"/>
      <c r="F15" s="36" t="s">
        <v>27</v>
      </c>
      <c r="G15" s="30" t="s">
        <v>28</v>
      </c>
      <c r="H15" s="44"/>
      <c r="I15" s="43" t="s">
        <v>29</v>
      </c>
      <c r="J15" s="32"/>
      <c r="K15" s="31">
        <v>2</v>
      </c>
      <c r="L15" s="32">
        <f>M15/K15</f>
        <v>77.650000000000006</v>
      </c>
      <c r="M15" s="32">
        <v>155.30000000000001</v>
      </c>
      <c r="N15" s="22"/>
      <c r="O15" s="22"/>
      <c r="P15" s="25" t="s">
        <v>61</v>
      </c>
    </row>
    <row r="16" spans="1:16" ht="21.75" customHeight="1" x14ac:dyDescent="0.2">
      <c r="A16" s="27"/>
      <c r="B16" s="23"/>
      <c r="C16" s="21"/>
      <c r="D16" s="21"/>
      <c r="E16" s="24"/>
      <c r="F16" s="36" t="s">
        <v>30</v>
      </c>
      <c r="G16" s="30" t="s">
        <v>31</v>
      </c>
      <c r="H16" s="44"/>
      <c r="I16" s="43" t="s">
        <v>60</v>
      </c>
      <c r="J16" s="39"/>
      <c r="K16" s="31"/>
      <c r="L16" s="32"/>
      <c r="M16" s="32"/>
      <c r="N16" s="22"/>
      <c r="O16" s="22"/>
      <c r="P16" s="25"/>
    </row>
    <row r="17" spans="1:16" ht="21.75" customHeight="1" x14ac:dyDescent="0.2">
      <c r="A17" s="27"/>
      <c r="B17" s="23"/>
      <c r="C17" s="21"/>
      <c r="D17" s="21"/>
      <c r="E17" s="24"/>
      <c r="F17" s="36"/>
      <c r="G17" s="30" t="s">
        <v>28</v>
      </c>
      <c r="H17" s="44"/>
      <c r="I17" s="41" t="s">
        <v>62</v>
      </c>
      <c r="J17" s="32"/>
      <c r="K17" s="38">
        <v>2</v>
      </c>
      <c r="L17" s="32"/>
      <c r="M17" s="32"/>
      <c r="N17" s="22"/>
      <c r="O17" s="22"/>
      <c r="P17" s="25" t="s">
        <v>61</v>
      </c>
    </row>
    <row r="18" spans="1:16" ht="21.75" customHeight="1" x14ac:dyDescent="0.2">
      <c r="A18" s="27"/>
      <c r="B18" s="23"/>
      <c r="C18" s="21"/>
      <c r="D18" s="21"/>
      <c r="E18" s="24"/>
      <c r="F18" s="36" t="s">
        <v>32</v>
      </c>
      <c r="G18" s="30" t="s">
        <v>33</v>
      </c>
      <c r="H18" s="44"/>
      <c r="I18" s="43" t="s">
        <v>34</v>
      </c>
      <c r="J18" s="40"/>
      <c r="K18" s="31">
        <v>8</v>
      </c>
      <c r="L18" s="32">
        <f t="shared" ref="L18:L33" si="0">M18/K18</f>
        <v>0.65</v>
      </c>
      <c r="M18" s="32">
        <v>5.2</v>
      </c>
      <c r="N18" s="22"/>
      <c r="O18" s="22"/>
      <c r="P18" s="25"/>
    </row>
    <row r="19" spans="1:16" ht="21.75" customHeight="1" x14ac:dyDescent="0.2">
      <c r="A19" s="27"/>
      <c r="B19" s="23"/>
      <c r="C19" s="21"/>
      <c r="D19" s="21"/>
      <c r="E19" s="24"/>
      <c r="F19" s="36" t="s">
        <v>35</v>
      </c>
      <c r="G19" s="30" t="s">
        <v>28</v>
      </c>
      <c r="H19" s="44"/>
      <c r="I19" s="43" t="s">
        <v>36</v>
      </c>
      <c r="J19" s="32"/>
      <c r="K19" s="31">
        <v>4</v>
      </c>
      <c r="L19" s="32">
        <f t="shared" si="0"/>
        <v>27.232500000000002</v>
      </c>
      <c r="M19" s="32">
        <v>108.93</v>
      </c>
      <c r="N19" s="22"/>
      <c r="O19" s="22"/>
      <c r="P19" s="25" t="s">
        <v>61</v>
      </c>
    </row>
    <row r="20" spans="1:16" ht="21.75" customHeight="1" x14ac:dyDescent="0.2">
      <c r="A20" s="27"/>
      <c r="B20" s="23"/>
      <c r="C20" s="21"/>
      <c r="D20" s="21"/>
      <c r="E20" s="24"/>
      <c r="F20" s="36" t="s">
        <v>37</v>
      </c>
      <c r="G20" s="30" t="s">
        <v>38</v>
      </c>
      <c r="H20" s="44"/>
      <c r="I20" s="43" t="s">
        <v>39</v>
      </c>
      <c r="J20" s="32"/>
      <c r="K20" s="31">
        <v>4</v>
      </c>
      <c r="L20" s="32">
        <f t="shared" si="0"/>
        <v>1.9650000000000001</v>
      </c>
      <c r="M20" s="32">
        <v>7.86</v>
      </c>
      <c r="N20" s="22"/>
      <c r="O20" s="22"/>
      <c r="P20" s="25" t="s">
        <v>61</v>
      </c>
    </row>
    <row r="21" spans="1:16" ht="21.75" customHeight="1" x14ac:dyDescent="0.2">
      <c r="A21" s="27"/>
      <c r="B21" s="23"/>
      <c r="C21" s="21"/>
      <c r="D21" s="21"/>
      <c r="E21" s="24"/>
      <c r="F21" s="36" t="s">
        <v>40</v>
      </c>
      <c r="G21" s="30" t="s">
        <v>41</v>
      </c>
      <c r="H21" s="44"/>
      <c r="I21" s="43" t="s">
        <v>42</v>
      </c>
      <c r="J21" s="32"/>
      <c r="K21" s="31">
        <v>4</v>
      </c>
      <c r="L21" s="32">
        <f t="shared" si="0"/>
        <v>8.0075000000000003</v>
      </c>
      <c r="M21" s="32">
        <v>32.03</v>
      </c>
      <c r="N21" s="22"/>
      <c r="O21" s="22"/>
      <c r="P21" s="25" t="s">
        <v>61</v>
      </c>
    </row>
    <row r="22" spans="1:16" ht="21" customHeight="1" x14ac:dyDescent="0.2">
      <c r="A22" s="27"/>
      <c r="B22" s="23"/>
      <c r="C22" s="21"/>
      <c r="D22" s="21"/>
      <c r="E22" s="24"/>
      <c r="F22" s="36" t="s">
        <v>43</v>
      </c>
      <c r="G22" s="30" t="s">
        <v>44</v>
      </c>
      <c r="H22" s="44"/>
      <c r="I22" s="43" t="s">
        <v>45</v>
      </c>
      <c r="J22" s="32"/>
      <c r="K22" s="31">
        <v>16</v>
      </c>
      <c r="L22" s="32">
        <f t="shared" si="0"/>
        <v>1.0125</v>
      </c>
      <c r="M22" s="32">
        <v>16.2</v>
      </c>
      <c r="N22" s="22"/>
      <c r="O22" s="22"/>
      <c r="P22" s="25"/>
    </row>
    <row r="23" spans="1:16" ht="21" customHeight="1" x14ac:dyDescent="0.2">
      <c r="A23" s="27"/>
      <c r="B23" s="23"/>
      <c r="C23" s="21"/>
      <c r="D23" s="21"/>
      <c r="E23" s="24"/>
      <c r="F23" s="36" t="s">
        <v>46</v>
      </c>
      <c r="G23" s="30" t="s">
        <v>47</v>
      </c>
      <c r="H23" s="44"/>
      <c r="I23" s="43" t="s">
        <v>48</v>
      </c>
      <c r="J23" s="32"/>
      <c r="K23" s="31">
        <v>64</v>
      </c>
      <c r="L23" s="32">
        <f t="shared" si="0"/>
        <v>6.4062499999999994E-2</v>
      </c>
      <c r="M23" s="32">
        <v>4.0999999999999996</v>
      </c>
      <c r="N23" s="22"/>
      <c r="O23" s="22"/>
      <c r="P23" s="25"/>
    </row>
    <row r="24" spans="1:16" ht="21" customHeight="1" x14ac:dyDescent="0.2">
      <c r="A24" s="36"/>
      <c r="B24" s="23"/>
      <c r="C24" s="21"/>
      <c r="D24" s="21"/>
      <c r="E24" s="24"/>
      <c r="F24" s="34" t="s">
        <v>49</v>
      </c>
      <c r="G24" s="35" t="s">
        <v>50</v>
      </c>
      <c r="H24" s="44"/>
      <c r="I24" s="42" t="s">
        <v>26</v>
      </c>
      <c r="J24" s="36"/>
      <c r="K24" s="31"/>
      <c r="L24" s="32"/>
      <c r="M24" s="26"/>
      <c r="N24" s="22"/>
      <c r="O24" s="22"/>
      <c r="P24" s="25"/>
    </row>
    <row r="25" spans="1:16" ht="21" customHeight="1" x14ac:dyDescent="0.2">
      <c r="A25" s="27"/>
      <c r="B25" s="23"/>
      <c r="C25" s="21"/>
      <c r="D25" s="21"/>
      <c r="E25" s="24"/>
      <c r="F25" s="36" t="s">
        <v>51</v>
      </c>
      <c r="G25" s="30" t="s">
        <v>28</v>
      </c>
      <c r="H25" s="44"/>
      <c r="I25" s="43" t="s">
        <v>29</v>
      </c>
      <c r="J25" s="32"/>
      <c r="K25" s="31">
        <v>2</v>
      </c>
      <c r="L25" s="32">
        <f t="shared" si="0"/>
        <v>77.650000000000006</v>
      </c>
      <c r="M25" s="32">
        <v>155.30000000000001</v>
      </c>
      <c r="N25" s="22"/>
      <c r="O25" s="22"/>
      <c r="P25" s="25" t="s">
        <v>61</v>
      </c>
    </row>
    <row r="26" spans="1:16" ht="21" customHeight="1" x14ac:dyDescent="0.2">
      <c r="A26" s="27"/>
      <c r="B26" s="23"/>
      <c r="C26" s="21"/>
      <c r="D26" s="21"/>
      <c r="E26" s="24"/>
      <c r="F26" s="36" t="s">
        <v>52</v>
      </c>
      <c r="G26" s="30" t="s">
        <v>31</v>
      </c>
      <c r="H26" s="44"/>
      <c r="I26" s="43" t="s">
        <v>60</v>
      </c>
      <c r="J26" s="32"/>
      <c r="K26" s="31"/>
      <c r="L26" s="32"/>
      <c r="M26" s="32"/>
      <c r="N26" s="22"/>
      <c r="O26" s="22"/>
      <c r="P26" s="25"/>
    </row>
    <row r="27" spans="1:16" ht="21" customHeight="1" x14ac:dyDescent="0.2">
      <c r="A27" s="27"/>
      <c r="B27" s="23"/>
      <c r="C27" s="21"/>
      <c r="D27" s="21"/>
      <c r="E27" s="24"/>
      <c r="F27" s="36"/>
      <c r="G27" s="30" t="s">
        <v>28</v>
      </c>
      <c r="H27" s="44"/>
      <c r="I27" s="41" t="s">
        <v>62</v>
      </c>
      <c r="J27" s="32"/>
      <c r="K27" s="38">
        <v>2</v>
      </c>
      <c r="L27" s="32"/>
      <c r="M27" s="32"/>
      <c r="N27" s="22"/>
      <c r="O27" s="22"/>
      <c r="P27" s="25" t="s">
        <v>61</v>
      </c>
    </row>
    <row r="28" spans="1:16" ht="21" customHeight="1" x14ac:dyDescent="0.2">
      <c r="A28" s="27"/>
      <c r="B28" s="23"/>
      <c r="C28" s="21"/>
      <c r="D28" s="21"/>
      <c r="E28" s="24"/>
      <c r="F28" s="36" t="s">
        <v>53</v>
      </c>
      <c r="G28" s="30" t="s">
        <v>33</v>
      </c>
      <c r="H28" s="44"/>
      <c r="I28" s="43" t="s">
        <v>34</v>
      </c>
      <c r="J28" s="32"/>
      <c r="K28" s="31">
        <v>8</v>
      </c>
      <c r="L28" s="32">
        <f t="shared" si="0"/>
        <v>0.65</v>
      </c>
      <c r="M28" s="32">
        <v>5.2</v>
      </c>
      <c r="N28" s="22"/>
      <c r="O28" s="22"/>
      <c r="P28" s="25"/>
    </row>
    <row r="29" spans="1:16" ht="21" customHeight="1" x14ac:dyDescent="0.2">
      <c r="A29" s="27"/>
      <c r="B29" s="23"/>
      <c r="C29" s="21"/>
      <c r="D29" s="21"/>
      <c r="E29" s="24"/>
      <c r="F29" s="36" t="s">
        <v>54</v>
      </c>
      <c r="G29" s="30" t="s">
        <v>28</v>
      </c>
      <c r="H29" s="44"/>
      <c r="I29" s="43" t="s">
        <v>36</v>
      </c>
      <c r="J29" s="32"/>
      <c r="K29" s="31">
        <v>4</v>
      </c>
      <c r="L29" s="32">
        <f t="shared" si="0"/>
        <v>27.232500000000002</v>
      </c>
      <c r="M29" s="32">
        <v>108.93</v>
      </c>
      <c r="N29" s="22"/>
      <c r="O29" s="22"/>
      <c r="P29" s="25" t="s">
        <v>61</v>
      </c>
    </row>
    <row r="30" spans="1:16" ht="21" customHeight="1" x14ac:dyDescent="0.2">
      <c r="A30" s="27"/>
      <c r="B30" s="23"/>
      <c r="C30" s="21"/>
      <c r="D30" s="21"/>
      <c r="E30" s="24"/>
      <c r="F30" s="36" t="s">
        <v>55</v>
      </c>
      <c r="G30" s="30" t="s">
        <v>38</v>
      </c>
      <c r="H30" s="44"/>
      <c r="I30" s="43" t="s">
        <v>39</v>
      </c>
      <c r="J30" s="32"/>
      <c r="K30" s="31">
        <v>4</v>
      </c>
      <c r="L30" s="32">
        <f t="shared" si="0"/>
        <v>1.9650000000000001</v>
      </c>
      <c r="M30" s="32">
        <v>7.86</v>
      </c>
      <c r="N30" s="22"/>
      <c r="O30" s="22"/>
      <c r="P30" s="25" t="s">
        <v>61</v>
      </c>
    </row>
    <row r="31" spans="1:16" ht="21" customHeight="1" x14ac:dyDescent="0.2">
      <c r="A31" s="27"/>
      <c r="B31" s="23"/>
      <c r="C31" s="21"/>
      <c r="D31" s="21"/>
      <c r="E31" s="24"/>
      <c r="F31" s="36" t="s">
        <v>56</v>
      </c>
      <c r="G31" s="30" t="s">
        <v>41</v>
      </c>
      <c r="H31" s="44"/>
      <c r="I31" s="43" t="s">
        <v>42</v>
      </c>
      <c r="J31" s="32"/>
      <c r="K31" s="31">
        <v>4</v>
      </c>
      <c r="L31" s="32">
        <f t="shared" si="0"/>
        <v>8.0075000000000003</v>
      </c>
      <c r="M31" s="32">
        <v>32.03</v>
      </c>
      <c r="N31" s="22"/>
      <c r="O31" s="22"/>
      <c r="P31" s="25" t="s">
        <v>61</v>
      </c>
    </row>
    <row r="32" spans="1:16" ht="21" customHeight="1" x14ac:dyDescent="0.2">
      <c r="A32" s="27"/>
      <c r="B32" s="23"/>
      <c r="C32" s="21"/>
      <c r="D32" s="21"/>
      <c r="E32" s="24"/>
      <c r="F32" s="36" t="s">
        <v>57</v>
      </c>
      <c r="G32" s="30" t="s">
        <v>44</v>
      </c>
      <c r="H32" s="44"/>
      <c r="I32" s="43" t="s">
        <v>45</v>
      </c>
      <c r="J32" s="32"/>
      <c r="K32" s="31">
        <v>16</v>
      </c>
      <c r="L32" s="32">
        <f t="shared" si="0"/>
        <v>1.0125</v>
      </c>
      <c r="M32" s="32">
        <v>16.2</v>
      </c>
      <c r="N32" s="22"/>
      <c r="O32" s="22"/>
      <c r="P32" s="25"/>
    </row>
    <row r="33" spans="1:16" ht="21" customHeight="1" x14ac:dyDescent="0.2">
      <c r="A33" s="27"/>
      <c r="B33" s="23"/>
      <c r="C33" s="21"/>
      <c r="D33" s="21"/>
      <c r="E33" s="24"/>
      <c r="F33" s="36" t="s">
        <v>58</v>
      </c>
      <c r="G33" s="30" t="s">
        <v>47</v>
      </c>
      <c r="H33" s="44"/>
      <c r="I33" s="43" t="s">
        <v>48</v>
      </c>
      <c r="J33" s="32"/>
      <c r="K33" s="31">
        <v>64</v>
      </c>
      <c r="L33" s="32">
        <f t="shared" si="0"/>
        <v>6.4062499999999994E-2</v>
      </c>
      <c r="M33" s="32">
        <v>4.0999999999999996</v>
      </c>
      <c r="N33" s="22"/>
      <c r="O33" s="22"/>
      <c r="P33" s="25"/>
    </row>
    <row r="34" spans="1:16" ht="15" customHeight="1" x14ac:dyDescent="0.25">
      <c r="A34" s="48"/>
      <c r="B34" s="49"/>
      <c r="C34" s="50"/>
      <c r="D34" s="50"/>
      <c r="E34" s="50"/>
      <c r="F34" s="51"/>
      <c r="G34" s="52"/>
      <c r="H34" s="53"/>
      <c r="I34" s="54" t="s">
        <v>21</v>
      </c>
      <c r="J34" s="45"/>
      <c r="K34" s="46">
        <f>SUM(K14:K33)</f>
        <v>208</v>
      </c>
      <c r="L34" s="46">
        <f>SUM(L14:L33)</f>
        <v>233.16312500000004</v>
      </c>
      <c r="M34" s="46">
        <f>SUM(M14:M33)</f>
        <v>659.24000000000012</v>
      </c>
      <c r="N34" s="46">
        <f>SUM(N14:N33)</f>
        <v>0</v>
      </c>
      <c r="O34" s="46">
        <f>SUM(O14:O33)</f>
        <v>0</v>
      </c>
      <c r="P34" s="47"/>
    </row>
    <row r="35" spans="1:16" ht="15.75" x14ac:dyDescent="0.25">
      <c r="E35" s="15"/>
      <c r="F35" s="15"/>
      <c r="G35" s="15"/>
      <c r="H35" s="16"/>
      <c r="I35" s="16"/>
      <c r="J35" s="16"/>
      <c r="K35" s="16"/>
      <c r="L35" s="16"/>
    </row>
    <row r="36" spans="1:16" ht="15" x14ac:dyDescent="0.2">
      <c r="E36" s="17" t="s">
        <v>19</v>
      </c>
      <c r="F36" s="17"/>
      <c r="G36" s="17"/>
      <c r="H36" s="18"/>
      <c r="I36" s="18"/>
      <c r="J36" s="94" t="s">
        <v>20</v>
      </c>
      <c r="K36" s="94"/>
      <c r="L36" s="94"/>
    </row>
    <row r="37" spans="1:16" ht="15" x14ac:dyDescent="0.2">
      <c r="E37" s="18"/>
      <c r="F37" s="18"/>
      <c r="G37" s="18"/>
      <c r="H37" s="18"/>
      <c r="I37" s="18"/>
      <c r="J37" s="18"/>
      <c r="K37" s="18"/>
      <c r="L37" s="18"/>
    </row>
    <row r="38" spans="1:16" ht="15" x14ac:dyDescent="0.2">
      <c r="E38" s="18" t="s">
        <v>18</v>
      </c>
      <c r="F38" s="18"/>
      <c r="G38" s="18"/>
      <c r="H38" s="18"/>
      <c r="I38" s="18"/>
      <c r="J38" s="94" t="s">
        <v>17</v>
      </c>
      <c r="K38" s="94"/>
      <c r="L38" s="94"/>
    </row>
    <row r="39" spans="1:16" x14ac:dyDescent="0.2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38:L38"/>
    <mergeCell ref="A5:P5"/>
    <mergeCell ref="A6:P6"/>
    <mergeCell ref="A10:P10"/>
    <mergeCell ref="J36:L36"/>
    <mergeCell ref="C13:J13"/>
    <mergeCell ref="J1:P1"/>
    <mergeCell ref="J2:P2"/>
    <mergeCell ref="A4:P4"/>
    <mergeCell ref="A7:P7"/>
    <mergeCell ref="A8:P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topLeftCell="A13" zoomScale="70" zoomScaleNormal="70" zoomScaleSheetLayoutView="80" workbookViewId="0">
      <selection activeCell="J49" sqref="J49"/>
    </sheetView>
  </sheetViews>
  <sheetFormatPr defaultRowHeight="14.25" x14ac:dyDescent="0.2"/>
  <cols>
    <col min="1" max="1" width="10" style="14" customWidth="1"/>
    <col min="2" max="2" width="58.5703125" style="1" customWidth="1"/>
    <col min="3" max="3" width="21.5703125" style="1" customWidth="1"/>
    <col min="4" max="4" width="22.42578125" style="1" customWidth="1"/>
    <col min="5" max="5" width="6.42578125" style="1" customWidth="1"/>
    <col min="6" max="6" width="9.28515625" style="1" customWidth="1"/>
    <col min="7" max="7" width="22.42578125" style="1" customWidth="1"/>
    <col min="8" max="8" width="0.42578125" style="1" hidden="1" customWidth="1"/>
    <col min="9" max="9" width="0.7109375" style="1" hidden="1" customWidth="1"/>
    <col min="10" max="10" width="17.7109375" style="1" customWidth="1"/>
    <col min="11" max="16384" width="9.140625" style="1"/>
  </cols>
  <sheetData>
    <row r="1" spans="1:10" ht="70.5" customHeight="1" x14ac:dyDescent="0.2"/>
    <row r="2" spans="1:10" ht="56.25" customHeight="1" x14ac:dyDescent="0.2">
      <c r="A2" s="55"/>
      <c r="B2" s="55"/>
      <c r="C2" s="37"/>
      <c r="D2" s="37"/>
      <c r="E2" s="37"/>
      <c r="F2" s="37"/>
      <c r="G2" s="90"/>
      <c r="H2" s="90"/>
      <c r="I2" s="90"/>
      <c r="J2" s="90"/>
    </row>
    <row r="3" spans="1:10" ht="50.25" customHeight="1" x14ac:dyDescent="0.2">
      <c r="A3" s="55"/>
      <c r="B3" s="55"/>
      <c r="C3" s="37"/>
      <c r="D3" s="37"/>
      <c r="E3" s="37"/>
      <c r="F3" s="37"/>
      <c r="G3" s="90"/>
      <c r="H3" s="90"/>
      <c r="I3" s="90"/>
      <c r="J3" s="90"/>
    </row>
    <row r="4" spans="1:10" x14ac:dyDescent="0.2">
      <c r="A4" s="13"/>
      <c r="B4" s="37"/>
      <c r="C4" s="37"/>
      <c r="D4" s="37"/>
      <c r="E4" s="37"/>
      <c r="F4" s="37"/>
      <c r="G4" s="37"/>
      <c r="H4" s="37"/>
      <c r="I4" s="37"/>
    </row>
    <row r="5" spans="1:10" ht="18.75" customHeight="1" x14ac:dyDescent="0.25">
      <c r="A5" s="100" t="s">
        <v>122</v>
      </c>
      <c r="B5" s="101"/>
      <c r="C5" s="101"/>
      <c r="D5" s="101"/>
      <c r="E5" s="101"/>
      <c r="F5" s="101"/>
      <c r="G5" s="101"/>
      <c r="H5" s="101"/>
      <c r="I5" s="101"/>
    </row>
    <row r="6" spans="1:10" ht="15.75" customHeight="1" x14ac:dyDescent="0.2">
      <c r="A6" s="95" t="s">
        <v>76</v>
      </c>
      <c r="B6" s="95"/>
      <c r="C6" s="95"/>
      <c r="D6" s="95"/>
      <c r="E6" s="95"/>
      <c r="F6" s="95"/>
      <c r="G6" s="95"/>
      <c r="H6" s="95"/>
      <c r="I6" s="95"/>
    </row>
    <row r="7" spans="1:10" ht="30.75" customHeight="1" x14ac:dyDescent="0.2">
      <c r="A7" s="96" t="s">
        <v>77</v>
      </c>
      <c r="B7" s="96"/>
      <c r="C7" s="96"/>
      <c r="D7" s="96"/>
      <c r="E7" s="96"/>
      <c r="F7" s="96"/>
      <c r="G7" s="96"/>
      <c r="H7" s="96"/>
      <c r="I7" s="96"/>
    </row>
    <row r="8" spans="1:10" ht="15.75" customHeight="1" x14ac:dyDescent="0.2">
      <c r="A8" s="92" t="s">
        <v>123</v>
      </c>
      <c r="B8" s="92"/>
      <c r="C8" s="92"/>
      <c r="D8" s="92"/>
      <c r="E8" s="92"/>
      <c r="F8" s="92"/>
      <c r="G8" s="92"/>
      <c r="H8" s="92"/>
      <c r="I8" s="92"/>
    </row>
    <row r="9" spans="1:10" ht="15.75" customHeight="1" x14ac:dyDescent="0.25">
      <c r="A9" s="93"/>
      <c r="B9" s="93"/>
      <c r="C9" s="93"/>
      <c r="D9" s="93"/>
      <c r="E9" s="93"/>
      <c r="F9" s="93"/>
      <c r="G9" s="93"/>
      <c r="H9" s="93"/>
      <c r="I9" s="93"/>
    </row>
    <row r="10" spans="1:10" x14ac:dyDescent="0.2">
      <c r="A10" s="64"/>
      <c r="B10" s="37"/>
      <c r="C10" s="37"/>
      <c r="D10" s="37"/>
      <c r="E10" s="37"/>
      <c r="F10" s="37"/>
      <c r="G10" s="37"/>
      <c r="H10" s="37"/>
      <c r="I10" s="37"/>
    </row>
    <row r="11" spans="1:10" ht="15.75" thickBot="1" x14ac:dyDescent="0.3">
      <c r="A11" s="97"/>
      <c r="B11" s="97"/>
      <c r="C11" s="97"/>
      <c r="D11" s="97"/>
      <c r="E11" s="97"/>
      <c r="F11" s="97"/>
      <c r="G11" s="97"/>
      <c r="H11" s="97"/>
      <c r="I11" s="97"/>
    </row>
    <row r="12" spans="1:10" ht="81" customHeight="1" thickBot="1" x14ac:dyDescent="0.25">
      <c r="A12" s="61" t="s">
        <v>74</v>
      </c>
      <c r="B12" s="62" t="s">
        <v>67</v>
      </c>
      <c r="C12" s="62" t="s">
        <v>68</v>
      </c>
      <c r="D12" s="62" t="s">
        <v>69</v>
      </c>
      <c r="E12" s="62" t="s">
        <v>70</v>
      </c>
      <c r="F12" s="62" t="s">
        <v>71</v>
      </c>
      <c r="G12" s="62" t="s">
        <v>72</v>
      </c>
      <c r="H12" s="62" t="s">
        <v>11</v>
      </c>
      <c r="I12" s="62" t="s">
        <v>12</v>
      </c>
      <c r="J12" s="62" t="s">
        <v>73</v>
      </c>
    </row>
    <row r="13" spans="1:10" s="65" customFormat="1" ht="17.25" x14ac:dyDescent="0.25">
      <c r="A13" s="67">
        <v>1</v>
      </c>
      <c r="B13" s="67">
        <v>2</v>
      </c>
      <c r="C13" s="67">
        <v>3</v>
      </c>
      <c r="D13" s="67">
        <v>6</v>
      </c>
      <c r="E13" s="67">
        <v>7</v>
      </c>
      <c r="F13" s="67">
        <v>8</v>
      </c>
      <c r="G13" s="67">
        <v>12</v>
      </c>
      <c r="H13" s="67">
        <v>13</v>
      </c>
      <c r="I13" s="67">
        <v>14</v>
      </c>
      <c r="J13" s="74">
        <v>14</v>
      </c>
    </row>
    <row r="14" spans="1:10" ht="26.25" customHeight="1" x14ac:dyDescent="0.2">
      <c r="A14" s="82">
        <v>1</v>
      </c>
      <c r="B14" s="83" t="s">
        <v>78</v>
      </c>
      <c r="C14" s="84" t="s">
        <v>79</v>
      </c>
      <c r="D14" s="84" t="s">
        <v>79</v>
      </c>
      <c r="E14" s="84" t="s">
        <v>75</v>
      </c>
      <c r="F14" s="85">
        <v>2</v>
      </c>
      <c r="G14" s="85" t="s">
        <v>80</v>
      </c>
      <c r="H14" s="84"/>
      <c r="I14" s="86"/>
      <c r="J14" s="102" t="s">
        <v>77</v>
      </c>
    </row>
    <row r="15" spans="1:10" ht="26.25" customHeight="1" x14ac:dyDescent="0.2">
      <c r="A15" s="82">
        <v>2</v>
      </c>
      <c r="B15" s="83" t="s">
        <v>81</v>
      </c>
      <c r="C15" s="84" t="s">
        <v>82</v>
      </c>
      <c r="D15" s="84" t="s">
        <v>82</v>
      </c>
      <c r="E15" s="84" t="s">
        <v>75</v>
      </c>
      <c r="F15" s="85">
        <v>1</v>
      </c>
      <c r="G15" s="85" t="s">
        <v>80</v>
      </c>
      <c r="H15" s="84"/>
      <c r="I15" s="86"/>
      <c r="J15" s="102"/>
    </row>
    <row r="16" spans="1:10" ht="31.5" customHeight="1" x14ac:dyDescent="0.2">
      <c r="A16" s="82">
        <v>3</v>
      </c>
      <c r="B16" s="83" t="s">
        <v>83</v>
      </c>
      <c r="C16" s="84" t="s">
        <v>84</v>
      </c>
      <c r="D16" s="84" t="s">
        <v>84</v>
      </c>
      <c r="E16" s="84" t="s">
        <v>75</v>
      </c>
      <c r="F16" s="85">
        <v>1</v>
      </c>
      <c r="G16" s="85" t="s">
        <v>80</v>
      </c>
      <c r="H16" s="84"/>
      <c r="I16" s="86"/>
      <c r="J16" s="102"/>
    </row>
    <row r="17" spans="1:10" ht="36.75" customHeight="1" x14ac:dyDescent="0.2">
      <c r="A17" s="82">
        <v>4</v>
      </c>
      <c r="B17" s="88" t="s">
        <v>85</v>
      </c>
      <c r="C17" s="84" t="s">
        <v>86</v>
      </c>
      <c r="D17" s="84" t="s">
        <v>86</v>
      </c>
      <c r="E17" s="84" t="s">
        <v>75</v>
      </c>
      <c r="F17" s="85">
        <v>1</v>
      </c>
      <c r="G17" s="85" t="s">
        <v>80</v>
      </c>
      <c r="H17" s="84"/>
      <c r="I17" s="86"/>
      <c r="J17" s="102"/>
    </row>
    <row r="18" spans="1:10" ht="36.75" customHeight="1" x14ac:dyDescent="0.2">
      <c r="A18" s="82">
        <v>5</v>
      </c>
      <c r="B18" s="88" t="s">
        <v>87</v>
      </c>
      <c r="C18" s="84" t="s">
        <v>88</v>
      </c>
      <c r="D18" s="84" t="s">
        <v>88</v>
      </c>
      <c r="E18" s="84" t="s">
        <v>75</v>
      </c>
      <c r="F18" s="85">
        <v>3</v>
      </c>
      <c r="G18" s="85" t="s">
        <v>80</v>
      </c>
      <c r="H18" s="84"/>
      <c r="I18" s="86"/>
      <c r="J18" s="102"/>
    </row>
    <row r="19" spans="1:10" ht="36.75" customHeight="1" x14ac:dyDescent="0.2">
      <c r="A19" s="82">
        <v>6</v>
      </c>
      <c r="B19" s="88" t="s">
        <v>81</v>
      </c>
      <c r="C19" s="84" t="s">
        <v>89</v>
      </c>
      <c r="D19" s="84" t="s">
        <v>89</v>
      </c>
      <c r="E19" s="84" t="s">
        <v>75</v>
      </c>
      <c r="F19" s="85">
        <v>3</v>
      </c>
      <c r="G19" s="85" t="s">
        <v>80</v>
      </c>
      <c r="H19" s="84"/>
      <c r="I19" s="86"/>
      <c r="J19" s="102"/>
    </row>
    <row r="20" spans="1:10" ht="36.75" customHeight="1" x14ac:dyDescent="0.2">
      <c r="A20" s="82">
        <v>7</v>
      </c>
      <c r="B20" s="88" t="s">
        <v>90</v>
      </c>
      <c r="C20" s="84" t="s">
        <v>91</v>
      </c>
      <c r="D20" s="84" t="s">
        <v>91</v>
      </c>
      <c r="E20" s="84" t="s">
        <v>75</v>
      </c>
      <c r="F20" s="85">
        <v>2</v>
      </c>
      <c r="G20" s="85" t="s">
        <v>80</v>
      </c>
      <c r="H20" s="84"/>
      <c r="I20" s="86"/>
      <c r="J20" s="102"/>
    </row>
    <row r="21" spans="1:10" ht="36.75" customHeight="1" x14ac:dyDescent="0.2">
      <c r="A21" s="82">
        <v>8</v>
      </c>
      <c r="B21" s="88" t="s">
        <v>92</v>
      </c>
      <c r="C21" s="84" t="s">
        <v>93</v>
      </c>
      <c r="D21" s="84" t="s">
        <v>93</v>
      </c>
      <c r="E21" s="84" t="s">
        <v>75</v>
      </c>
      <c r="F21" s="85">
        <v>5</v>
      </c>
      <c r="G21" s="85" t="s">
        <v>80</v>
      </c>
      <c r="H21" s="84"/>
      <c r="I21" s="86"/>
      <c r="J21" s="102"/>
    </row>
    <row r="22" spans="1:10" ht="36.75" customHeight="1" x14ac:dyDescent="0.2">
      <c r="A22" s="82">
        <v>9</v>
      </c>
      <c r="B22" s="88" t="s">
        <v>94</v>
      </c>
      <c r="C22" s="84" t="s">
        <v>95</v>
      </c>
      <c r="D22" s="84" t="s">
        <v>95</v>
      </c>
      <c r="E22" s="84" t="s">
        <v>75</v>
      </c>
      <c r="F22" s="85">
        <v>2</v>
      </c>
      <c r="G22" s="85" t="s">
        <v>80</v>
      </c>
      <c r="H22" s="84"/>
      <c r="I22" s="86"/>
      <c r="J22" s="102"/>
    </row>
    <row r="23" spans="1:10" ht="36.75" customHeight="1" x14ac:dyDescent="0.2">
      <c r="A23" s="82">
        <v>10</v>
      </c>
      <c r="B23" s="88" t="s">
        <v>96</v>
      </c>
      <c r="C23" s="84" t="s">
        <v>97</v>
      </c>
      <c r="D23" s="84" t="s">
        <v>97</v>
      </c>
      <c r="E23" s="84" t="s">
        <v>75</v>
      </c>
      <c r="F23" s="85">
        <v>1</v>
      </c>
      <c r="G23" s="85" t="s">
        <v>98</v>
      </c>
      <c r="H23" s="84"/>
      <c r="I23" s="86"/>
      <c r="J23" s="102"/>
    </row>
    <row r="24" spans="1:10" ht="36.75" customHeight="1" x14ac:dyDescent="0.2">
      <c r="A24" s="82">
        <v>11</v>
      </c>
      <c r="B24" s="88" t="s">
        <v>100</v>
      </c>
      <c r="C24" s="84" t="s">
        <v>99</v>
      </c>
      <c r="D24" s="84" t="s">
        <v>99</v>
      </c>
      <c r="E24" s="84" t="s">
        <v>75</v>
      </c>
      <c r="F24" s="85">
        <v>2</v>
      </c>
      <c r="G24" s="85" t="s">
        <v>98</v>
      </c>
      <c r="H24" s="84"/>
      <c r="I24" s="86"/>
      <c r="J24" s="102"/>
    </row>
    <row r="25" spans="1:10" ht="36.75" customHeight="1" x14ac:dyDescent="0.2">
      <c r="A25" s="82">
        <v>12</v>
      </c>
      <c r="B25" s="88" t="s">
        <v>101</v>
      </c>
      <c r="C25" s="84" t="s">
        <v>102</v>
      </c>
      <c r="D25" s="84" t="s">
        <v>102</v>
      </c>
      <c r="E25" s="84" t="s">
        <v>75</v>
      </c>
      <c r="F25" s="85">
        <v>2</v>
      </c>
      <c r="G25" s="85" t="s">
        <v>98</v>
      </c>
      <c r="H25" s="84"/>
      <c r="I25" s="86"/>
      <c r="J25" s="102"/>
    </row>
    <row r="26" spans="1:10" ht="36.75" customHeight="1" x14ac:dyDescent="0.2">
      <c r="A26" s="82">
        <v>13</v>
      </c>
      <c r="B26" s="88" t="s">
        <v>103</v>
      </c>
      <c r="C26" s="84" t="s">
        <v>104</v>
      </c>
      <c r="D26" s="84" t="s">
        <v>104</v>
      </c>
      <c r="E26" s="84" t="s">
        <v>75</v>
      </c>
      <c r="F26" s="85">
        <v>30</v>
      </c>
      <c r="G26" s="85" t="s">
        <v>98</v>
      </c>
      <c r="H26" s="84"/>
      <c r="I26" s="86"/>
      <c r="J26" s="102"/>
    </row>
    <row r="27" spans="1:10" ht="36.75" customHeight="1" x14ac:dyDescent="0.2">
      <c r="A27" s="82">
        <v>14</v>
      </c>
      <c r="B27" s="88" t="s">
        <v>85</v>
      </c>
      <c r="C27" s="84" t="s">
        <v>105</v>
      </c>
      <c r="D27" s="84" t="s">
        <v>105</v>
      </c>
      <c r="E27" s="84" t="s">
        <v>75</v>
      </c>
      <c r="F27" s="85">
        <v>1</v>
      </c>
      <c r="G27" s="85" t="s">
        <v>98</v>
      </c>
      <c r="H27" s="84"/>
      <c r="I27" s="86"/>
      <c r="J27" s="102"/>
    </row>
    <row r="28" spans="1:10" ht="36.75" customHeight="1" x14ac:dyDescent="0.2">
      <c r="A28" s="82">
        <v>15</v>
      </c>
      <c r="B28" s="88" t="s">
        <v>100</v>
      </c>
      <c r="C28" s="84" t="s">
        <v>99</v>
      </c>
      <c r="D28" s="84" t="s">
        <v>99</v>
      </c>
      <c r="E28" s="84" t="s">
        <v>75</v>
      </c>
      <c r="F28" s="85">
        <v>1</v>
      </c>
      <c r="G28" s="85" t="s">
        <v>98</v>
      </c>
      <c r="H28" s="84"/>
      <c r="I28" s="86"/>
      <c r="J28" s="102"/>
    </row>
    <row r="29" spans="1:10" ht="36.75" customHeight="1" x14ac:dyDescent="0.2">
      <c r="A29" s="82">
        <v>16</v>
      </c>
      <c r="B29" s="88" t="s">
        <v>101</v>
      </c>
      <c r="C29" s="84" t="s">
        <v>102</v>
      </c>
      <c r="D29" s="84" t="s">
        <v>102</v>
      </c>
      <c r="E29" s="84" t="s">
        <v>75</v>
      </c>
      <c r="F29" s="85">
        <v>1</v>
      </c>
      <c r="G29" s="85" t="s">
        <v>98</v>
      </c>
      <c r="H29" s="84"/>
      <c r="I29" s="86"/>
      <c r="J29" s="102"/>
    </row>
    <row r="30" spans="1:10" ht="36.75" customHeight="1" x14ac:dyDescent="0.2">
      <c r="A30" s="82">
        <v>17</v>
      </c>
      <c r="B30" s="88" t="s">
        <v>103</v>
      </c>
      <c r="C30" s="84" t="s">
        <v>104</v>
      </c>
      <c r="D30" s="84" t="s">
        <v>104</v>
      </c>
      <c r="E30" s="84" t="s">
        <v>75</v>
      </c>
      <c r="F30" s="85">
        <v>1</v>
      </c>
      <c r="G30" s="85" t="s">
        <v>98</v>
      </c>
      <c r="H30" s="84"/>
      <c r="I30" s="86"/>
      <c r="J30" s="102"/>
    </row>
    <row r="31" spans="1:10" ht="36.75" customHeight="1" x14ac:dyDescent="0.2">
      <c r="A31" s="82">
        <v>18</v>
      </c>
      <c r="B31" s="88" t="s">
        <v>85</v>
      </c>
      <c r="C31" s="84" t="s">
        <v>106</v>
      </c>
      <c r="D31" s="84" t="s">
        <v>106</v>
      </c>
      <c r="E31" s="84" t="s">
        <v>75</v>
      </c>
      <c r="F31" s="85">
        <v>1</v>
      </c>
      <c r="G31" s="85" t="s">
        <v>98</v>
      </c>
      <c r="H31" s="84"/>
      <c r="I31" s="86"/>
      <c r="J31" s="102"/>
    </row>
    <row r="32" spans="1:10" ht="36.75" customHeight="1" x14ac:dyDescent="0.2">
      <c r="A32" s="82">
        <v>19</v>
      </c>
      <c r="B32" s="88" t="s">
        <v>107</v>
      </c>
      <c r="C32" s="84" t="s">
        <v>108</v>
      </c>
      <c r="D32" s="84" t="s">
        <v>108</v>
      </c>
      <c r="E32" s="84" t="s">
        <v>75</v>
      </c>
      <c r="F32" s="85">
        <v>2</v>
      </c>
      <c r="G32" s="85" t="s">
        <v>98</v>
      </c>
      <c r="H32" s="84"/>
      <c r="I32" s="86"/>
      <c r="J32" s="102"/>
    </row>
    <row r="33" spans="1:10" ht="36.75" customHeight="1" x14ac:dyDescent="0.2">
      <c r="A33" s="82">
        <v>20</v>
      </c>
      <c r="B33" s="88" t="s">
        <v>109</v>
      </c>
      <c r="C33" s="84" t="s">
        <v>110</v>
      </c>
      <c r="D33" s="84" t="s">
        <v>110</v>
      </c>
      <c r="E33" s="84" t="s">
        <v>75</v>
      </c>
      <c r="F33" s="85">
        <v>4</v>
      </c>
      <c r="G33" s="85" t="s">
        <v>98</v>
      </c>
      <c r="H33" s="84"/>
      <c r="I33" s="86"/>
      <c r="J33" s="102"/>
    </row>
    <row r="34" spans="1:10" ht="36.75" customHeight="1" x14ac:dyDescent="0.2">
      <c r="A34" s="82">
        <v>21</v>
      </c>
      <c r="B34" s="88" t="s">
        <v>111</v>
      </c>
      <c r="C34" s="84" t="s">
        <v>112</v>
      </c>
      <c r="D34" s="84" t="s">
        <v>112</v>
      </c>
      <c r="E34" s="84" t="s">
        <v>75</v>
      </c>
      <c r="F34" s="85">
        <v>4</v>
      </c>
      <c r="G34" s="85" t="s">
        <v>98</v>
      </c>
      <c r="H34" s="84"/>
      <c r="I34" s="86"/>
      <c r="J34" s="102"/>
    </row>
    <row r="35" spans="1:10" ht="36.75" customHeight="1" x14ac:dyDescent="0.2">
      <c r="A35" s="82">
        <v>22</v>
      </c>
      <c r="B35" s="88" t="s">
        <v>113</v>
      </c>
      <c r="C35" s="84" t="s">
        <v>114</v>
      </c>
      <c r="D35" s="84" t="s">
        <v>114</v>
      </c>
      <c r="E35" s="84" t="s">
        <v>75</v>
      </c>
      <c r="F35" s="85">
        <v>4</v>
      </c>
      <c r="G35" s="85" t="s">
        <v>98</v>
      </c>
      <c r="H35" s="84"/>
      <c r="I35" s="86"/>
      <c r="J35" s="102"/>
    </row>
    <row r="36" spans="1:10" ht="36.75" customHeight="1" x14ac:dyDescent="0.2">
      <c r="A36" s="82">
        <v>23</v>
      </c>
      <c r="B36" s="88" t="s">
        <v>85</v>
      </c>
      <c r="C36" s="84" t="s">
        <v>115</v>
      </c>
      <c r="D36" s="84" t="s">
        <v>115</v>
      </c>
      <c r="E36" s="87" t="s">
        <v>75</v>
      </c>
      <c r="F36" s="85">
        <v>2</v>
      </c>
      <c r="G36" s="85" t="s">
        <v>98</v>
      </c>
      <c r="H36" s="87"/>
      <c r="I36" s="86"/>
      <c r="J36" s="102"/>
    </row>
    <row r="37" spans="1:10" ht="36.75" customHeight="1" x14ac:dyDescent="0.2">
      <c r="A37" s="82">
        <v>24</v>
      </c>
      <c r="B37" s="88" t="s">
        <v>117</v>
      </c>
      <c r="C37" s="87" t="s">
        <v>116</v>
      </c>
      <c r="D37" s="87" t="s">
        <v>116</v>
      </c>
      <c r="E37" s="84" t="s">
        <v>75</v>
      </c>
      <c r="F37" s="85">
        <v>40</v>
      </c>
      <c r="G37" s="85" t="s">
        <v>119</v>
      </c>
      <c r="H37" s="87"/>
      <c r="I37" s="86"/>
      <c r="J37" s="102"/>
    </row>
    <row r="38" spans="1:10" ht="36.75" customHeight="1" x14ac:dyDescent="0.2">
      <c r="A38" s="82">
        <v>25</v>
      </c>
      <c r="B38" s="88" t="s">
        <v>120</v>
      </c>
      <c r="C38" s="87" t="s">
        <v>118</v>
      </c>
      <c r="D38" s="87" t="s">
        <v>118</v>
      </c>
      <c r="E38" s="87" t="s">
        <v>75</v>
      </c>
      <c r="F38" s="85">
        <v>2000</v>
      </c>
      <c r="G38" s="89" t="s">
        <v>121</v>
      </c>
      <c r="H38" s="87"/>
      <c r="I38" s="86"/>
      <c r="J38" s="102"/>
    </row>
    <row r="39" spans="1:10" ht="26.25" customHeight="1" x14ac:dyDescent="0.35">
      <c r="A39" s="70"/>
      <c r="B39" s="76"/>
      <c r="C39" s="77"/>
      <c r="D39" s="78" t="s">
        <v>21</v>
      </c>
      <c r="E39" s="79"/>
      <c r="F39" s="80">
        <f>SUM(F14:F38)</f>
        <v>2116</v>
      </c>
      <c r="G39" s="81"/>
      <c r="H39" s="68"/>
      <c r="I39" s="72"/>
      <c r="J39" s="75"/>
    </row>
    <row r="40" spans="1:10" ht="15.75" customHeight="1" x14ac:dyDescent="0.2">
      <c r="A40" s="56"/>
      <c r="B40" s="57"/>
      <c r="C40" s="58"/>
      <c r="D40" s="59"/>
      <c r="E40" s="60"/>
      <c r="F40" s="9"/>
      <c r="H40" s="68"/>
      <c r="I40" s="72"/>
      <c r="J40" s="75"/>
    </row>
    <row r="41" spans="1:10" ht="34.5" customHeight="1" x14ac:dyDescent="0.2">
      <c r="A41" s="56"/>
      <c r="B41" s="57"/>
      <c r="C41" s="58"/>
      <c r="D41" s="59"/>
      <c r="E41" s="60"/>
      <c r="F41" s="9"/>
      <c r="H41" s="68"/>
      <c r="I41" s="72"/>
      <c r="J41" s="75"/>
    </row>
    <row r="42" spans="1:10" ht="33.75" customHeight="1" x14ac:dyDescent="0.2">
      <c r="A42" s="56"/>
      <c r="B42" s="57"/>
      <c r="C42" s="58"/>
      <c r="D42" s="17"/>
      <c r="E42" s="18"/>
      <c r="F42" s="18"/>
      <c r="H42" s="68"/>
      <c r="I42" s="72"/>
      <c r="J42" s="75"/>
    </row>
    <row r="43" spans="1:10" ht="15.75" customHeight="1" x14ac:dyDescent="0.2">
      <c r="A43" s="56"/>
      <c r="B43" s="57"/>
      <c r="C43" s="58"/>
      <c r="D43" s="59"/>
      <c r="E43" s="60"/>
      <c r="F43" s="9"/>
      <c r="H43" s="68"/>
      <c r="I43" s="72"/>
      <c r="J43" s="75"/>
    </row>
    <row r="44" spans="1:10" ht="15.75" customHeight="1" x14ac:dyDescent="0.2">
      <c r="D44" s="17"/>
      <c r="E44" s="18"/>
      <c r="F44" s="18"/>
      <c r="H44" s="68"/>
      <c r="I44" s="72"/>
      <c r="J44" s="75"/>
    </row>
    <row r="45" spans="1:10" ht="15.75" customHeight="1" x14ac:dyDescent="0.2">
      <c r="D45" s="18"/>
      <c r="E45" s="18"/>
      <c r="F45" s="18"/>
      <c r="H45" s="68"/>
      <c r="I45" s="72"/>
      <c r="J45" s="75"/>
    </row>
    <row r="46" spans="1:10" ht="15.75" customHeight="1" x14ac:dyDescent="0.2">
      <c r="D46" s="18"/>
      <c r="E46" s="18"/>
      <c r="F46" s="18"/>
      <c r="H46" s="68"/>
      <c r="I46" s="72"/>
      <c r="J46" s="75"/>
    </row>
    <row r="47" spans="1:10" ht="15.75" customHeight="1" x14ac:dyDescent="0.2">
      <c r="A47" s="12"/>
      <c r="B47" s="9"/>
      <c r="C47" s="9"/>
      <c r="D47" s="9"/>
      <c r="E47" s="9"/>
      <c r="F47" s="9"/>
      <c r="G47" s="9"/>
      <c r="H47" s="68"/>
      <c r="I47" s="72"/>
      <c r="J47" s="75"/>
    </row>
    <row r="48" spans="1:10" ht="15.75" customHeight="1" x14ac:dyDescent="0.2">
      <c r="H48" s="68"/>
      <c r="I48" s="72"/>
      <c r="J48" s="75"/>
    </row>
    <row r="49" spans="1:10" ht="15.75" customHeight="1" x14ac:dyDescent="0.2">
      <c r="H49" s="68"/>
      <c r="I49" s="72"/>
      <c r="J49" s="75"/>
    </row>
    <row r="50" spans="1:10" ht="19.5" customHeight="1" x14ac:dyDescent="0.2">
      <c r="H50" s="68"/>
      <c r="I50" s="72"/>
      <c r="J50" s="75"/>
    </row>
    <row r="51" spans="1:10" ht="19.5" customHeight="1" x14ac:dyDescent="0.2">
      <c r="H51" s="68"/>
      <c r="I51" s="72"/>
      <c r="J51" s="75"/>
    </row>
    <row r="52" spans="1:10" ht="27" customHeight="1" x14ac:dyDescent="0.2">
      <c r="C52" s="63"/>
      <c r="H52" s="68"/>
      <c r="I52" s="72"/>
      <c r="J52" s="75"/>
    </row>
    <row r="53" spans="1:10" s="66" customFormat="1" ht="19.5" customHeight="1" x14ac:dyDescent="0.2">
      <c r="A53" s="14"/>
      <c r="B53" s="1"/>
      <c r="C53" s="1"/>
      <c r="D53" s="1"/>
      <c r="E53" s="1"/>
      <c r="F53" s="1"/>
      <c r="G53" s="1"/>
      <c r="H53" s="69"/>
      <c r="I53" s="73"/>
      <c r="J53" s="75"/>
    </row>
    <row r="54" spans="1:10" s="66" customFormat="1" ht="21" customHeight="1" x14ac:dyDescent="0.2">
      <c r="A54" s="14"/>
      <c r="B54" s="1"/>
      <c r="C54" s="1"/>
      <c r="D54" s="1"/>
      <c r="E54" s="1"/>
      <c r="F54" s="1"/>
      <c r="G54" s="1"/>
      <c r="H54" s="69"/>
      <c r="I54" s="73"/>
      <c r="J54" s="75"/>
    </row>
    <row r="55" spans="1:10" ht="33" customHeight="1" x14ac:dyDescent="0.2">
      <c r="H55" s="68"/>
      <c r="I55" s="72"/>
      <c r="J55" s="75"/>
    </row>
    <row r="56" spans="1:10" ht="19.5" customHeight="1" x14ac:dyDescent="0.2">
      <c r="H56" s="68"/>
      <c r="I56" s="72"/>
      <c r="J56" s="75"/>
    </row>
    <row r="57" spans="1:10" ht="19.5" customHeight="1" x14ac:dyDescent="0.2">
      <c r="H57" s="68"/>
      <c r="I57" s="72"/>
      <c r="J57" s="75"/>
    </row>
    <row r="58" spans="1:10" ht="19.5" customHeight="1" x14ac:dyDescent="0.2">
      <c r="H58" s="68"/>
      <c r="I58" s="72"/>
      <c r="J58" s="75"/>
    </row>
    <row r="59" spans="1:10" ht="17.25" x14ac:dyDescent="0.35">
      <c r="H59" s="71"/>
      <c r="I59" s="71"/>
      <c r="J59" s="71"/>
    </row>
    <row r="65" spans="8:9" ht="28.5" customHeight="1" x14ac:dyDescent="0.2"/>
    <row r="67" spans="8:9" x14ac:dyDescent="0.2">
      <c r="H67" s="9"/>
      <c r="I67" s="9"/>
    </row>
    <row r="72" spans="8:9" ht="15" customHeight="1" x14ac:dyDescent="0.2"/>
  </sheetData>
  <mergeCells count="9">
    <mergeCell ref="G2:J2"/>
    <mergeCell ref="A5:I5"/>
    <mergeCell ref="A6:I6"/>
    <mergeCell ref="A7:I7"/>
    <mergeCell ref="A8:I8"/>
    <mergeCell ref="G3:J3"/>
    <mergeCell ref="A9:I9"/>
    <mergeCell ref="A11:I11"/>
    <mergeCell ref="J14:J38"/>
  </mergeCells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2016-08-04T08:50:53Z</cp:lastPrinted>
  <dcterms:created xsi:type="dcterms:W3CDTF">2012-02-09T10:02:29Z</dcterms:created>
  <dcterms:modified xsi:type="dcterms:W3CDTF">2016-08-29T09:01:42Z</dcterms:modified>
</cp:coreProperties>
</file>