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ы\ОТО\Почта 2008\2021 год\Закупки\Дизельное топливо\Для публикации\"/>
    </mc:Choice>
  </mc:AlternateContent>
  <bookViews>
    <workbookView xWindow="0" yWindow="0" windowWidth="28800" windowHeight="11640"/>
  </bookViews>
  <sheets>
    <sheet name="техническая часть" sheetId="2" r:id="rId1"/>
  </sheets>
  <definedNames>
    <definedName name="_xlnm.Print_Titles" localSheetId="0">'техническая часть'!$12:$13</definedName>
  </definedNames>
  <calcPr calcId="162913"/>
</workbook>
</file>

<file path=xl/calcChain.xml><?xml version="1.0" encoding="utf-8"?>
<calcChain xmlns="http://schemas.openxmlformats.org/spreadsheetml/2006/main">
  <c r="H21" i="2" l="1"/>
  <c r="G21" i="2"/>
  <c r="I21" i="2" s="1"/>
  <c r="B21" i="2"/>
  <c r="G20" i="2"/>
  <c r="I20" i="2" s="1"/>
  <c r="G11" i="2" l="1"/>
  <c r="I11" i="2"/>
  <c r="G10" i="2"/>
  <c r="I10" i="2"/>
  <c r="H11" i="2"/>
  <c r="B11" i="2"/>
</calcChain>
</file>

<file path=xl/sharedStrings.xml><?xml version="1.0" encoding="utf-8"?>
<sst xmlns="http://schemas.openxmlformats.org/spreadsheetml/2006/main" count="50" uniqueCount="24">
  <si>
    <t>№ п/п</t>
  </si>
  <si>
    <t>Наименование МТР</t>
  </si>
  <si>
    <t>ГОСТ, ТУ</t>
  </si>
  <si>
    <t>1</t>
  </si>
  <si>
    <t>2</t>
  </si>
  <si>
    <t>Ед. изм.</t>
  </si>
  <si>
    <t>Кол-во, ед.</t>
  </si>
  <si>
    <t>Топливо дизельное ЕВРО</t>
  </si>
  <si>
    <t>Марка, описание продукции</t>
  </si>
  <si>
    <t>ГОСТ Р 52368-2005 с изм. 1</t>
  </si>
  <si>
    <t>тн</t>
  </si>
  <si>
    <t>Примечание</t>
  </si>
  <si>
    <t>л.</t>
  </si>
  <si>
    <t>плотность по паспорту средняя</t>
  </si>
  <si>
    <t>Топливо дизельное летнее экологически чистое ЕВРО сорт C вид I минс 5</t>
  </si>
  <si>
    <t>Топливо дизельное зимнее экологически чистое ЕВРО класс 2 вид II минс 32</t>
  </si>
  <si>
    <r>
      <t xml:space="preserve">Место доставки: </t>
    </r>
    <r>
      <rPr>
        <sz val="10"/>
        <color theme="1"/>
        <rFont val="Arial"/>
        <family val="2"/>
        <charset val="204"/>
      </rPr>
      <t>Красноярский край, Шарыповский район, 6 км. автодороги Шарыпово-Дубинино, АЗС.</t>
    </r>
  </si>
  <si>
    <t>паспорта № 1327, 1445, 1599</t>
  </si>
  <si>
    <t>паспорта № 752, 955, 1671</t>
  </si>
  <si>
    <r>
      <t>Лот 1.
Общее название продукции: Поставка автотранспортом светлых нефтепродуктов (Дизельного топлива) для нужд филиала «Берёзовская ГРЭС» ПАО «Юнипро».
Срок поставки: 01</t>
    </r>
    <r>
      <rPr>
        <b/>
        <sz val="10"/>
        <rFont val="Arial"/>
        <family val="2"/>
        <charset val="204"/>
      </rPr>
      <t>.01.2021 г. –  31.12.2021 г.</t>
    </r>
  </si>
  <si>
    <t>Способ доставки: Автотранспортом Поставщика</t>
  </si>
  <si>
    <t>Спецификация 1</t>
  </si>
  <si>
    <t>Спецификация 2</t>
  </si>
  <si>
    <t xml:space="preserve">Техническая часть к Документации по открытому запросу предложений №  2490111 от 28.10.2020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</si>
</sst>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0" fillId="0" borderId="0" xfId="0" applyNumberFormat="1"/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/>
    <xf numFmtId="0" fontId="5" fillId="0" borderId="1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A4" sqref="A4:I4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5" width="8.42578125" customWidth="1"/>
    <col min="6" max="6" width="10" customWidth="1"/>
    <col min="7" max="7" width="17.7109375" customWidth="1"/>
    <col min="8" max="8" width="6.7109375" customWidth="1"/>
    <col min="9" max="9" width="8.5703125" customWidth="1"/>
    <col min="10" max="10" width="14.7109375" customWidth="1"/>
  </cols>
  <sheetData>
    <row r="1" spans="1:10" s="1" customFormat="1" ht="12.75" x14ac:dyDescent="0.2"/>
    <row r="2" spans="1:10" s="1" customFormat="1" ht="12.75" x14ac:dyDescent="0.2">
      <c r="A2" s="27" t="s">
        <v>23</v>
      </c>
      <c r="B2" s="27"/>
      <c r="C2" s="27"/>
      <c r="D2" s="27"/>
      <c r="E2" s="27"/>
      <c r="F2" s="27"/>
      <c r="G2" s="27"/>
      <c r="H2" s="27"/>
      <c r="I2" s="27"/>
    </row>
    <row r="3" spans="1:10" s="1" customFormat="1" ht="3.75" customHeight="1" x14ac:dyDescent="0.2">
      <c r="A3" s="28"/>
      <c r="B3" s="28"/>
      <c r="C3" s="28"/>
    </row>
    <row r="4" spans="1:10" s="1" customFormat="1" ht="53.25" customHeight="1" x14ac:dyDescent="0.2">
      <c r="A4" s="29" t="s">
        <v>19</v>
      </c>
      <c r="B4" s="29"/>
      <c r="C4" s="29"/>
      <c r="D4" s="29"/>
      <c r="E4" s="29"/>
      <c r="F4" s="29"/>
      <c r="G4" s="29"/>
      <c r="H4" s="29"/>
      <c r="I4" s="29"/>
    </row>
    <row r="5" spans="1:10" s="1" customFormat="1" ht="18.75" customHeight="1" x14ac:dyDescent="0.2">
      <c r="A5" s="20"/>
      <c r="B5" s="20"/>
      <c r="C5" s="20"/>
      <c r="D5" s="20"/>
      <c r="E5" s="20"/>
      <c r="F5" s="20"/>
      <c r="G5" s="20"/>
      <c r="H5" s="20"/>
      <c r="I5" s="20"/>
    </row>
    <row r="6" spans="1:10" s="1" customFormat="1" ht="15.75" thickBot="1" x14ac:dyDescent="0.3">
      <c r="A6" s="34" t="s">
        <v>21</v>
      </c>
      <c r="B6" s="35"/>
    </row>
    <row r="7" spans="1:10" s="1" customFormat="1" ht="12.75" customHeight="1" x14ac:dyDescent="0.2">
      <c r="A7" s="30" t="s">
        <v>0</v>
      </c>
      <c r="B7" s="24" t="s">
        <v>1</v>
      </c>
      <c r="C7" s="24" t="s">
        <v>8</v>
      </c>
      <c r="D7" s="24" t="s">
        <v>2</v>
      </c>
      <c r="E7" s="24" t="s">
        <v>5</v>
      </c>
      <c r="F7" s="21" t="s">
        <v>6</v>
      </c>
      <c r="G7" s="21" t="s">
        <v>13</v>
      </c>
      <c r="H7" s="24" t="s">
        <v>5</v>
      </c>
      <c r="I7" s="21" t="s">
        <v>6</v>
      </c>
      <c r="J7" s="21" t="s">
        <v>11</v>
      </c>
    </row>
    <row r="8" spans="1:10" s="1" customFormat="1" ht="14.25" customHeight="1" x14ac:dyDescent="0.2">
      <c r="A8" s="31"/>
      <c r="B8" s="25"/>
      <c r="C8" s="25"/>
      <c r="D8" s="25"/>
      <c r="E8" s="25"/>
      <c r="F8" s="22"/>
      <c r="G8" s="22"/>
      <c r="H8" s="25"/>
      <c r="I8" s="22"/>
      <c r="J8" s="22"/>
    </row>
    <row r="9" spans="1:10" s="1" customFormat="1" ht="12.75" x14ac:dyDescent="0.2">
      <c r="A9" s="32"/>
      <c r="B9" s="26"/>
      <c r="C9" s="26"/>
      <c r="D9" s="26"/>
      <c r="E9" s="26"/>
      <c r="F9" s="23"/>
      <c r="G9" s="23"/>
      <c r="H9" s="26"/>
      <c r="I9" s="23"/>
      <c r="J9" s="23"/>
    </row>
    <row r="10" spans="1:10" s="1" customFormat="1" ht="42.75" customHeight="1" x14ac:dyDescent="0.2">
      <c r="A10" s="2" t="s">
        <v>3</v>
      </c>
      <c r="B10" s="3" t="s">
        <v>7</v>
      </c>
      <c r="C10" s="8" t="s">
        <v>14</v>
      </c>
      <c r="D10" s="3" t="s">
        <v>9</v>
      </c>
      <c r="E10" s="7" t="s">
        <v>12</v>
      </c>
      <c r="F10" s="19">
        <v>14043</v>
      </c>
      <c r="G10" s="10">
        <f>(0.8509+0.8429+0.8429)/3</f>
        <v>0.84556666666666658</v>
      </c>
      <c r="H10" s="9" t="s">
        <v>10</v>
      </c>
      <c r="I10" s="14">
        <f>F10/1000*G10</f>
        <v>11.874292699999998</v>
      </c>
      <c r="J10" s="13" t="s">
        <v>18</v>
      </c>
    </row>
    <row r="11" spans="1:10" s="1" customFormat="1" ht="45" customHeight="1" x14ac:dyDescent="0.2">
      <c r="A11" s="2" t="s">
        <v>4</v>
      </c>
      <c r="B11" s="3" t="str">
        <f>B10</f>
        <v>Топливо дизельное ЕВРО</v>
      </c>
      <c r="C11" s="8" t="s">
        <v>15</v>
      </c>
      <c r="D11" s="3" t="s">
        <v>9</v>
      </c>
      <c r="E11" s="7" t="s">
        <v>12</v>
      </c>
      <c r="F11" s="19">
        <v>25985</v>
      </c>
      <c r="G11" s="10">
        <f>(0.85557+0.8554+0.8555)/3</f>
        <v>0.85549000000000008</v>
      </c>
      <c r="H11" s="9" t="str">
        <f>H10</f>
        <v>тн</v>
      </c>
      <c r="I11" s="14">
        <f>F11/1000*G11</f>
        <v>22.229907650000001</v>
      </c>
      <c r="J11" s="15" t="s">
        <v>17</v>
      </c>
    </row>
    <row r="12" spans="1:10" s="1" customFormat="1" ht="12.75" hidden="1" x14ac:dyDescent="0.2">
      <c r="A12" s="5"/>
      <c r="B12" s="6"/>
      <c r="C12" s="6"/>
      <c r="D12" s="4"/>
      <c r="E12" s="4"/>
      <c r="F12" s="4"/>
      <c r="G12" s="4"/>
      <c r="H12" s="4"/>
      <c r="I12" s="4"/>
    </row>
    <row r="13" spans="1:10" s="1" customFormat="1" ht="20.25" hidden="1" customHeight="1" x14ac:dyDescent="0.2">
      <c r="A13" s="11"/>
      <c r="B13" s="11"/>
      <c r="C13" s="11"/>
      <c r="D13" s="11"/>
      <c r="E13" s="11"/>
      <c r="F13" s="11"/>
      <c r="G13" s="11"/>
      <c r="H13" s="12"/>
      <c r="I13" s="12"/>
      <c r="J13" s="12"/>
    </row>
    <row r="14" spans="1:10" hidden="1" x14ac:dyDescent="0.25">
      <c r="F14" s="18"/>
    </row>
    <row r="15" spans="1:10" ht="1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1"/>
    </row>
    <row r="16" spans="1:10" ht="15.75" thickBot="1" x14ac:dyDescent="0.3">
      <c r="A16" s="34" t="s">
        <v>22</v>
      </c>
      <c r="B16" s="35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30" t="s">
        <v>0</v>
      </c>
      <c r="B17" s="24" t="s">
        <v>1</v>
      </c>
      <c r="C17" s="24" t="s">
        <v>8</v>
      </c>
      <c r="D17" s="24" t="s">
        <v>2</v>
      </c>
      <c r="E17" s="24" t="s">
        <v>5</v>
      </c>
      <c r="F17" s="21" t="s">
        <v>6</v>
      </c>
      <c r="G17" s="21" t="s">
        <v>13</v>
      </c>
      <c r="H17" s="24" t="s">
        <v>5</v>
      </c>
      <c r="I17" s="21" t="s">
        <v>6</v>
      </c>
      <c r="J17" s="21" t="s">
        <v>11</v>
      </c>
    </row>
    <row r="18" spans="1:10" x14ac:dyDescent="0.25">
      <c r="A18" s="31"/>
      <c r="B18" s="25"/>
      <c r="C18" s="25"/>
      <c r="D18" s="25"/>
      <c r="E18" s="25"/>
      <c r="F18" s="22"/>
      <c r="G18" s="22"/>
      <c r="H18" s="25"/>
      <c r="I18" s="22"/>
      <c r="J18" s="22"/>
    </row>
    <row r="19" spans="1:10" x14ac:dyDescent="0.25">
      <c r="A19" s="32"/>
      <c r="B19" s="26"/>
      <c r="C19" s="26"/>
      <c r="D19" s="26"/>
      <c r="E19" s="26"/>
      <c r="F19" s="23"/>
      <c r="G19" s="23"/>
      <c r="H19" s="26"/>
      <c r="I19" s="23"/>
      <c r="J19" s="23"/>
    </row>
    <row r="20" spans="1:10" ht="45" x14ac:dyDescent="0.25">
      <c r="A20" s="2" t="s">
        <v>3</v>
      </c>
      <c r="B20" s="3" t="s">
        <v>7</v>
      </c>
      <c r="C20" s="8" t="s">
        <v>14</v>
      </c>
      <c r="D20" s="3" t="s">
        <v>9</v>
      </c>
      <c r="E20" s="7" t="s">
        <v>12</v>
      </c>
      <c r="F20" s="19">
        <v>101843.48</v>
      </c>
      <c r="G20" s="10">
        <f>(0.8509+0.8429+0.8429)/3</f>
        <v>0.84556666666666658</v>
      </c>
      <c r="H20" s="17" t="s">
        <v>10</v>
      </c>
      <c r="I20" s="14">
        <f>F20/1000*G20</f>
        <v>86.11545190533333</v>
      </c>
      <c r="J20" s="16" t="s">
        <v>18</v>
      </c>
    </row>
    <row r="21" spans="1:10" ht="45" x14ac:dyDescent="0.25">
      <c r="A21" s="2" t="s">
        <v>4</v>
      </c>
      <c r="B21" s="3" t="str">
        <f>B20</f>
        <v>Топливо дизельное ЕВРО</v>
      </c>
      <c r="C21" s="8" t="s">
        <v>15</v>
      </c>
      <c r="D21" s="3" t="s">
        <v>9</v>
      </c>
      <c r="E21" s="7" t="s">
        <v>12</v>
      </c>
      <c r="F21" s="19">
        <v>154919.76999999999</v>
      </c>
      <c r="G21" s="10">
        <f>(0.85557+0.8554+0.8555)/3</f>
        <v>0.85549000000000008</v>
      </c>
      <c r="H21" s="17" t="str">
        <f>H20</f>
        <v>тн</v>
      </c>
      <c r="I21" s="14">
        <f>F21/1000*G21</f>
        <v>132.53231403730001</v>
      </c>
      <c r="J21" s="15" t="s">
        <v>17</v>
      </c>
    </row>
    <row r="22" spans="1:10" x14ac:dyDescent="0.25">
      <c r="A22" s="5"/>
      <c r="B22" s="6"/>
      <c r="C22" s="6"/>
      <c r="D22" s="4"/>
      <c r="E22" s="4"/>
      <c r="F22" s="4"/>
      <c r="G22" s="4"/>
      <c r="H22" s="4"/>
      <c r="I22" s="4"/>
      <c r="J22" s="1"/>
    </row>
    <row r="23" spans="1:10" x14ac:dyDescent="0.25">
      <c r="A23" s="11" t="s">
        <v>16</v>
      </c>
      <c r="B23" s="11"/>
      <c r="C23" s="11"/>
      <c r="D23" s="11"/>
      <c r="E23" s="11"/>
      <c r="F23" s="11"/>
      <c r="G23" s="11"/>
      <c r="H23" s="12"/>
      <c r="I23" s="12"/>
      <c r="J23" s="12"/>
    </row>
    <row r="24" spans="1:10" x14ac:dyDescent="0.25">
      <c r="A24" s="33" t="s">
        <v>20</v>
      </c>
      <c r="B24" s="33"/>
      <c r="C24" s="33"/>
      <c r="D24" s="33"/>
      <c r="E24" s="33"/>
      <c r="F24" s="33"/>
      <c r="G24" s="33"/>
    </row>
  </sheetData>
  <mergeCells count="27">
    <mergeCell ref="A24:G24"/>
    <mergeCell ref="J17:J19"/>
    <mergeCell ref="A15:I15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6:B16"/>
    <mergeCell ref="J7:J9"/>
    <mergeCell ref="E7:E9"/>
    <mergeCell ref="F7:F9"/>
    <mergeCell ref="G7:G9"/>
    <mergeCell ref="A2:I2"/>
    <mergeCell ref="A3:C3"/>
    <mergeCell ref="A4:I4"/>
    <mergeCell ref="A7:A9"/>
    <mergeCell ref="B7:B9"/>
    <mergeCell ref="C7:C9"/>
    <mergeCell ref="D7:D9"/>
    <mergeCell ref="H7:H9"/>
    <mergeCell ref="I7:I9"/>
    <mergeCell ref="A6:B6"/>
  </mergeCells>
  <pageMargins left="0.7" right="0.7" top="0.75" bottom="0.75" header="0.3" footer="0.3"/>
  <pageSetup paperSize="9" scale="91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 часть</vt:lpstr>
      <vt:lpstr>'техническая часть'!Заголовки_для_печати</vt:lpstr>
    </vt:vector>
  </TitlesOfParts>
  <Company>E.ON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Акулов Вадим Евгеньевич</cp:lastModifiedBy>
  <cp:lastPrinted>2020-10-28T01:46:52Z</cp:lastPrinted>
  <dcterms:created xsi:type="dcterms:W3CDTF">2014-08-26T10:44:20Z</dcterms:created>
  <dcterms:modified xsi:type="dcterms:W3CDTF">2020-10-28T04:25:55Z</dcterms:modified>
</cp:coreProperties>
</file>