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07"/>
  <workbookPr defaultThemeVersion="124226"/>
  <mc:AlternateContent xmlns:mc="http://schemas.openxmlformats.org/markup-compatibility/2006">
    <mc:Choice Requires="x15">
      <x15ac:absPath xmlns:x15ac="http://schemas.microsoft.com/office/spreadsheetml/2010/11/ac" url="W:\Топливо-транспортное управление\ОТЧЁТЫ и СПРАВКИ\Отчеты\Информация на сайт и в РГ (ежегодная)\"/>
    </mc:Choice>
  </mc:AlternateContent>
  <xr:revisionPtr revIDLastSave="0" documentId="13_ncr:1_{031E71E8-E0B0-49FC-A85F-189AD37901C6}" xr6:coauthVersionLast="36" xr6:coauthVersionMax="36" xr10:uidLastSave="{00000000-0000-0000-0000-000000000000}"/>
  <bookViews>
    <workbookView xWindow="0" yWindow="0" windowWidth="28800" windowHeight="12228" activeTab="9" xr2:uid="{00000000-000D-0000-FFFF-FFFF00000000}"/>
  </bookViews>
  <sheets>
    <sheet name="2014 год" sheetId="1" r:id="rId1"/>
    <sheet name="2015 год" sheetId="2" r:id="rId2"/>
    <sheet name="2016 год" sheetId="3" r:id="rId3"/>
    <sheet name="2017" sheetId="5" r:id="rId4"/>
    <sheet name="2018" sheetId="4" r:id="rId5"/>
    <sheet name="2019" sheetId="6" r:id="rId6"/>
    <sheet name="2020" sheetId="7" r:id="rId7"/>
    <sheet name="2021" sheetId="8" r:id="rId8"/>
    <sheet name="2022" sheetId="9" r:id="rId9"/>
    <sheet name="2023" sheetId="10" r:id="rId10"/>
  </sheets>
  <calcPr calcId="191029"/>
</workbook>
</file>

<file path=xl/calcChain.xml><?xml version="1.0" encoding="utf-8"?>
<calcChain xmlns="http://schemas.openxmlformats.org/spreadsheetml/2006/main">
  <c r="F13" i="9" l="1"/>
  <c r="F13" i="8" l="1"/>
  <c r="F13" i="7" l="1"/>
  <c r="F13" i="6" l="1"/>
  <c r="F13" i="5" l="1"/>
  <c r="F13" i="3" l="1"/>
  <c r="F13" i="4"/>
  <c r="F13" i="2" l="1"/>
  <c r="F13" i="1"/>
</calcChain>
</file>

<file path=xl/sharedStrings.xml><?xml version="1.0" encoding="utf-8"?>
<sst xmlns="http://schemas.openxmlformats.org/spreadsheetml/2006/main" count="481" uniqueCount="50">
  <si>
    <t>Вид используемого топлива</t>
  </si>
  <si>
    <t>Удельный расход условного топлива</t>
  </si>
  <si>
    <t>Характеристика топлива</t>
  </si>
  <si>
    <t>Информация о поставщике топлива (наименование, место нахождения)</t>
  </si>
  <si>
    <t>Газ</t>
  </si>
  <si>
    <t>Мазут (для электрических станций, осуществляющих раздельный учет и хранение мазута)</t>
  </si>
  <si>
    <t>Уголь (для электрических станций, осуществляющих раздельный учет и хранение угля)</t>
  </si>
  <si>
    <t>Общий расход топлива электростанции за отчетный период, тыс. тонн (млн. м3)</t>
  </si>
  <si>
    <t>-</t>
  </si>
  <si>
    <t xml:space="preserve">Форма раскрытия информации
об используемом топливе на электрических станциях
с указанием поставщиков и характеристик топлива (2014 год)
</t>
  </si>
  <si>
    <t>природный, попутный нефтяной</t>
  </si>
  <si>
    <t>природный</t>
  </si>
  <si>
    <t>топочный – марки М-100</t>
  </si>
  <si>
    <t>АО "СУЭК"
Фактический адрес: Российская Федерация, 115054, г.Москва, ул. Дубининская, дом 53, стр.7</t>
  </si>
  <si>
    <t>бурый – 2БР</t>
  </si>
  <si>
    <t>каменный - марок Д,Г</t>
  </si>
  <si>
    <t>Наименование
 электростанции</t>
  </si>
  <si>
    <t xml:space="preserve">ОАО "НОВАТЭК"
629850, Ямало-Ненецкий автономный округ, Пуровский район, г. Тарко-Сале, ул. Победы, д. 22 "А"
ОАО "Сургутнефтегаз"
628415, Российская Федерация, Тюменская обл., Ханты-Мансийский автономный округ - Югра, г.Сургут, ул.Григория Кукуевицкого, 1, корпус 1
ОАО "НК "Роснефть"
Российская Федерация, 115035, г. Москва, Софийская набережная, 26/1
</t>
  </si>
  <si>
    <t>ОАО "НОВАТЭК"
629850, Ямало-Ненецкий автономный округ, Пуровский район, г. Тарко-Сале, ул. Победы, д. 22 "А"</t>
  </si>
  <si>
    <t>Приложение N 4 к приказу ФАС России от 08.10.2014 N 631 14</t>
  </si>
  <si>
    <t>Березовская ГРЭС</t>
  </si>
  <si>
    <t>Смоленская ГРЭС</t>
  </si>
  <si>
    <t>Сургутская ГРЭС-2</t>
  </si>
  <si>
    <t>Шатурская ГРЭС</t>
  </si>
  <si>
    <t>Яйвинская ГРЭС</t>
  </si>
  <si>
    <t>ООО "НОВАТЭК-Пермь"
614000, Российская Федерация, город Пермь,
ул.  Петропавловская, дом 41
ООО "ЛУКОЙЛ-Резервнефтепродукт"
119121, г. Москва, ул. Бурденко, д. 24</t>
  </si>
  <si>
    <t xml:space="preserve">Форма раскрытия информации
об используемом топливе на электрических станциях
с указанием поставщиков и характеристик топлива (2015 год)
</t>
  </si>
  <si>
    <t>ООО "НОВАТЭК-Пермь"
614000, Российская Федерация, город Пермь,
ул.  Петропавловская, дом 41
ООО "ЛУКОЙЛ-Резервнефтепродукт"
119121, г. Москва, ул. Бурденко, д. 24
Закупка газа также осуществлялась посредством участия в биржевых торгах ЗАО «Санкт-Петербургская международная товарно-сырьевая биржа»</t>
  </si>
  <si>
    <t xml:space="preserve">Форма раскрытия информации
об используемом топливе на электрических станциях
с указанием поставщиков и характеристик топлива (2016 год)
</t>
  </si>
  <si>
    <t>ПАО "НОВАТЭК"
629850, Ямало-Ненецкий автономный округ, Пуровский район, г. Тарко-Сале, ул. Победы, д. 22 "А"</t>
  </si>
  <si>
    <t xml:space="preserve">ПАО "НОВАТЭК"
629850, Ямало-Ненецкий автономный округ, Пуровский район, г. Тарко-Сале, ул. Победы, д. 22 "А"
ОАО "Сургутнефтегаз"
628415, Российская Федерация, Тюменская обл., Ханты-Мансийский автономный округ - Югра, г.Сургут, ул.Григория Кукуевицкого, 1, корпус 1
ПАО "НК "Роснефть"
Российская Федерация, 115035, г. Москва, Софийская набережная, 26/1
</t>
  </si>
  <si>
    <t xml:space="preserve">Форма раскрытия информации
об используемом топливе на электрических станциях
с указанием поставщиков и характеристик топлива (2018 год)
</t>
  </si>
  <si>
    <t xml:space="preserve">ПАО "НОВАТЭК"
629850, Ямало-Ненецкий автономный округ, Пуровский район, г. Тарко-Сале, ул. Победы, д. 22 "А"
ПАО "Сургутнефтегаз"
628415, Российская Федерация, Тюменская обл., Ханты-Мансийский автономный округ - Югра, г.Сургут, ул.Григория Кукуевицкого, 1, корпус 1
ПАО "НК "Роснефть"
Российская Федерация, 115035, г. Москва, Софийская набережная, 26/1
</t>
  </si>
  <si>
    <t>ООО "НОВАТЭК-Пермь"
614000, Российская Федерация, город Пермь,
ул.  Петропавловская, д. 41
ООО "ЛУКОЙЛ-Резервнефтепродукт-Трейдинг"
115035, г. Москва, ул. Большая ордынка, д. 1 
Закупка газа также осуществлялась посредством участия в биржевых торгах 
АО «Санкт-Петербургская международная товарно-сырьевая биржа»</t>
  </si>
  <si>
    <t xml:space="preserve">Форма раскрытия информации
об используемом топливе на электрических станциях
с указанием поставщиков и характеристик топлива (2017 год)
</t>
  </si>
  <si>
    <t>ООО "НОВАТЭК-Пермь"
614000, Российская Федерация, город Пермь,
ул.  Петропавловская, д. 41
ООО "ЛУКОЙЛ-Резервнефтепродукт"
115035, г. Москва, ул. Большая ордынка, д. 1 (до 30.06.2017)
ООО "ЛУКОЙЛ-Резервнефтепродукт-Трейдинг"
115035, г. Москва, ул. Большая ордынка, д. 1 (с 01.07.2017)
Закупка газа также осуществлялась посредством участия в биржевых торгах 
АО «Санкт-Петербургская международная товарно-сырьевая биржа»</t>
  </si>
  <si>
    <t xml:space="preserve">Форма раскрытия информации
об используемом топливе на электрических станциях
с указанием поставщиков и характеристик топлива (2019 год)
</t>
  </si>
  <si>
    <t xml:space="preserve">ООО "НОВАТЭК-Пермь"
614000, Российская Федерация, город Пермь,
ул.  Петропавловская, д. 41
ООО "ЛУКОЙЛ-Резервнефтепродукт-Трейдинг"
115035, г. Москва, ул. Большая ордынка, д. 1 </t>
  </si>
  <si>
    <t xml:space="preserve">Форма раскрытия информации
об используемом топливе на электрических станциях
с указанием поставщиков и характеристик топлива (2020 год)
</t>
  </si>
  <si>
    <t xml:space="preserve">ООО "НОВАТЭК-Пермь"
614000, Российская Федерация, город Пермь,
ул.  Петропавловская, д. 41
ООО "ЛУКОЙЛ-Пермь"
614990, Пермский край, г. Пермь, ул. Ленина, 62 </t>
  </si>
  <si>
    <t>Приложение N 4 к приказу ФАС России от 08.10.2014 N 631/14</t>
  </si>
  <si>
    <t xml:space="preserve">Форма раскрытия информации
об используемом топливе на электрических станциях
с указанием поставщиков и характеристик топлива (2021 год)
</t>
  </si>
  <si>
    <t>ПАО "НОВАТЭК"
629850, Ямало-Ненецкий автономный округ, Пуровский район, г. Тарко-Сале, ул. Победы, д. 22 "А"
ПАО "Сургутнефтегаз"
628415, Российская Федерация, Тюменская обл., Ханты-Мансийский автономный округ - Югра, г.Сургут, ул.Григория Кукуевицкого, 1, корпус 1</t>
  </si>
  <si>
    <t xml:space="preserve">Форма раскрытия информации
об используемом топливе на электрических станциях
с указанием поставщиков и характеристик топлива (2022 год)
</t>
  </si>
  <si>
    <t>ПАО "НОВАТЭК"
629850, Ямало-Ненецкий автономный округ, Пуровский район, г. Тарко-Сале, ул. Победы, д. 22 "А"
ПАО "НК "Роснефть"
Российская Федерация, 115035, г. Москва, Софийская набережная, 26/1</t>
  </si>
  <si>
    <t xml:space="preserve">Форма раскрытия информации
об используемом топливе на электрических станциях
с указанием поставщиков и характеристик топлива (2023 год)
</t>
  </si>
  <si>
    <t>ПАО "НОВАТЭК"
629850, Ямало-Ненецкий автономный округ, Пуровский район, г. Тарко-Сале, ул. Победы, д. 22 "А"
ПАО "НК "Роснефть"
Российская Федерация, 115035, г. Москва, Софийская набережная, 26/1
ООО "Газпром Межрегионгаз"
Российская Федерация, 197110, г. Санкт-Петербург, набережная Адмирала Лазарева, 24, литер А
ООО "Газпром межрегионгаз Смоленск"
Российская Федерация, 214019, Смоленская обл., г. Смоленск, Трамвайный проезд, д.10
ООО "АЛГОРИТМ ТОПЛИВНЫЙ ИНТЕГРАТОР"
Российская Федерация, 127051, г. Москва, ул. Трубная, д. 28, стр. 2, помещ.1, ком. 1</t>
  </si>
  <si>
    <t>ПАО "НОВАТЭК"
629850, Ямало-Ненецкий автономный округ, Пуровский район, г. Тарко-Сале, ул. Победы, д. 22 "А"
ПАО "Сургутнефтегаз"
628415, Российская Федерация, Тюменская обл., Ханты-Мансийский автономный округ - Югра, г.Сургут, ул.Григория Кукуевицкого, 1, корпус 1
ПАО "НК "Роснефть"
Российская Федерация, 115035, г. Москва, Софийская набережная, 26/1
ООО "Газпром Межрегионгаз"
Российская Федерация, 197110, г. Санкт-Петербург, набережная Адмирала Лазарева, 24, литер А
ООО "АЛГОРИТМ ТОПЛИВНЫЙ ИНТЕГРАТОР"
Российская Федерация, 127051, г. Москва, ул. Трубная, д. 28, стр. 2, помещ.1, ком. 1
ООО "Газ-ойл трейдинг"
Российская Федерация, 119454, г. Москва, ул. Лобачевского, д. 52, офис 26
АО "Нефтяная компания Янгпур"
Российская Федерация, 107113, г. Москва, ул. Сокольнический вал, д. 2А</t>
  </si>
  <si>
    <t>ПАО "НОВАТЭК"
629850, Ямало-Ненецкий автономный округ, Пуровский район, г. Тарко-Сале, ул. Победы, д. 22 "А"
ПАО "НК "Роснефть"
Российская Федерация, 115035, г. Москва, Софийская набережная, 26/1
ООО "Газпром Межрегионгаз"
Российская Федерация, 197110, г. Санкт-Петербург, набережная Адмирала Лазарева, 24, литер А</t>
  </si>
  <si>
    <t>ООО "НОВАТЭК-Пермь"
614000, Российская Федерация, город Пермь,
ул.  Петропавловская, д. 41
ООО "ЛУКОЙЛ-Пермь"
614990, Пермский край, г. Пермь, ул. Ленина, 62 
ООО "Газпром Межрегионгаз"
Российская Федерация, 197110, г. Санкт-Петербург, набережная Адмирала Лазарева, 24, литер А
ООО "АЛГОРИТМ ТОПЛИВНЫЙ ИНТЕГРАТОР"
Российская Федерация, 127051, г. Москва, ул. Трубная, д. 28, стр. 2, помещ.1, ком. 1
ПАО "Эл-5 Энерго"
Российская Федерация, 620014, Свердловская обл., г. Екатеринбург, ул. Хохрякова, д. 10
АО "Энергосбытовая компания "Восток"
Российская Федерация, 107045, г. Москва, Просвирин переулок, 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</si>
</sst>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р_._-;\-* #,##0.00_р_._-;_-* &quot;-&quot;??_р_._-;_-@_-"/>
    <numFmt numFmtId="165" formatCode="_-* #,##0.0_р_._-;\-* #,##0.0_р_._-;_-* &quot;-&quot;??_р_._-;_-@_-"/>
    <numFmt numFmtId="166" formatCode="_-* #,##0_р_._-;\-* #,##0_р_._-;_-* &quot;-&quot;??_р_._-;_-@_-"/>
    <numFmt numFmtId="167" formatCode="_-* #,##0.000_р_._-;\-* #,##0.000_р_._-;_-* &quot;-&quot;??_р_._-;_-@_-"/>
  </numFmts>
  <fonts count="4" x14ac:knownFonts="1">
    <font>
      <sz val="11"/>
      <color theme="1"/>
      <name val="Calibri"/>
      <family val="2"/>
      <charset val="204"/>
      <scheme val="minor"/>
    </font>
    <font>
      <sz val="11"/>
      <color theme="1"/>
      <name val="Calibri"/>
      <family val="2"/>
      <charset val="204"/>
      <scheme val="minor"/>
    </font>
    <font>
      <sz val="10"/>
      <color theme="1"/>
      <name val="Arial"/>
      <family val="2"/>
      <charset val="204"/>
    </font>
    <font>
      <b/>
      <sz val="11"/>
      <color theme="1"/>
      <name val="Calibri"/>
      <family val="2"/>
      <charset val="204"/>
      <scheme val="minor"/>
    </font>
  </fonts>
  <fills count="3">
    <fill>
      <patternFill patternType="none"/>
    </fill>
    <fill>
      <patternFill patternType="gray125"/>
    </fill>
    <fill>
      <patternFill patternType="solid">
        <fgColor theme="0"/>
        <bgColor indexed="64"/>
      </patternFill>
    </fill>
  </fills>
  <borders count="7">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s>
  <cellStyleXfs count="2">
    <xf numFmtId="0" fontId="0" fillId="0" borderId="0"/>
    <xf numFmtId="164" fontId="1" fillId="0" borderId="0" applyFont="0" applyFill="0" applyBorder="0" applyAlignment="0" applyProtection="0"/>
  </cellStyleXfs>
  <cellXfs count="60">
    <xf numFmtId="0" fontId="0" fillId="0" borderId="0" xfId="0"/>
    <xf numFmtId="0" fontId="0" fillId="0" borderId="0" xfId="0"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6" xfId="0" applyFont="1" applyBorder="1" applyAlignment="1">
      <alignment horizontal="center" vertical="center" wrapText="1"/>
    </xf>
    <xf numFmtId="165" fontId="2" fillId="0" borderId="4" xfId="1" applyNumberFormat="1" applyFont="1" applyBorder="1" applyAlignment="1">
      <alignment horizontal="center" vertical="center" wrapText="1"/>
    </xf>
    <xf numFmtId="166" fontId="2" fillId="0" borderId="4" xfId="1" applyNumberFormat="1" applyFont="1" applyBorder="1" applyAlignment="1">
      <alignment horizontal="center" vertical="center" wrapText="1"/>
    </xf>
    <xf numFmtId="164" fontId="0" fillId="0" borderId="0" xfId="1" applyFont="1" applyAlignment="1">
      <alignment horizontal="center" vertical="center" wrapText="1"/>
    </xf>
    <xf numFmtId="165" fontId="2" fillId="0" borderId="6" xfId="1" applyNumberFormat="1" applyFont="1" applyBorder="1" applyAlignment="1">
      <alignment horizontal="center" vertical="center" wrapText="1"/>
    </xf>
    <xf numFmtId="167" fontId="2" fillId="0" borderId="4" xfId="1" applyNumberFormat="1" applyFont="1" applyBorder="1" applyAlignment="1">
      <alignment horizontal="center" vertical="center" wrapText="1"/>
    </xf>
    <xf numFmtId="1" fontId="0" fillId="0" borderId="0" xfId="0" applyNumberFormat="1" applyAlignment="1">
      <alignment horizontal="center" vertical="center" wrapText="1"/>
    </xf>
    <xf numFmtId="0" fontId="0" fillId="0" borderId="0" xfId="0" applyAlignment="1">
      <alignment horizontal="center" vertical="center" wrapText="1"/>
    </xf>
    <xf numFmtId="0" fontId="2" fillId="0" borderId="3" xfId="0" applyFont="1" applyBorder="1" applyAlignment="1">
      <alignment horizontal="center" vertical="center" wrapText="1"/>
    </xf>
    <xf numFmtId="0" fontId="2" fillId="0" borderId="4" xfId="0" applyFont="1" applyFill="1" applyBorder="1" applyAlignment="1">
      <alignment horizontal="center" vertical="center" wrapText="1"/>
    </xf>
    <xf numFmtId="166" fontId="2" fillId="0" borderId="4" xfId="1" applyNumberFormat="1" applyFont="1" applyFill="1" applyBorder="1" applyAlignment="1">
      <alignment horizontal="center" vertical="center" wrapText="1"/>
    </xf>
    <xf numFmtId="165" fontId="2" fillId="0" borderId="4" xfId="1" applyNumberFormat="1" applyFont="1" applyFill="1" applyBorder="1" applyAlignment="1">
      <alignment horizontal="center" vertical="center" wrapText="1"/>
    </xf>
    <xf numFmtId="167" fontId="2" fillId="0" borderId="4" xfId="1" applyNumberFormat="1" applyFont="1" applyFill="1" applyBorder="1" applyAlignment="1">
      <alignment horizontal="center" vertical="center" wrapText="1"/>
    </xf>
    <xf numFmtId="0" fontId="2" fillId="0" borderId="6" xfId="0" applyFont="1" applyFill="1" applyBorder="1" applyAlignment="1">
      <alignment horizontal="center" vertical="center" wrapText="1"/>
    </xf>
    <xf numFmtId="165" fontId="2" fillId="0" borderId="6" xfId="1" applyNumberFormat="1" applyFont="1" applyFill="1" applyBorder="1" applyAlignment="1">
      <alignment horizontal="center" vertical="center" wrapText="1"/>
    </xf>
    <xf numFmtId="0" fontId="2" fillId="0" borderId="3" xfId="0" applyFont="1" applyBorder="1" applyAlignment="1">
      <alignment horizontal="center" vertical="center" wrapText="1"/>
    </xf>
    <xf numFmtId="0" fontId="2" fillId="0" borderId="6" xfId="0" applyFont="1" applyFill="1" applyBorder="1" applyAlignment="1">
      <alignment horizontal="center" vertical="center" wrapText="1"/>
    </xf>
    <xf numFmtId="165" fontId="2" fillId="0" borderId="6" xfId="1" applyNumberFormat="1" applyFont="1" applyFill="1" applyBorder="1" applyAlignment="1">
      <alignment horizontal="center" vertical="center" wrapText="1"/>
    </xf>
    <xf numFmtId="164" fontId="2" fillId="0" borderId="4" xfId="1" applyNumberFormat="1" applyFont="1" applyFill="1" applyBorder="1" applyAlignment="1">
      <alignment horizontal="center" vertical="center" wrapText="1"/>
    </xf>
    <xf numFmtId="0" fontId="2" fillId="0" borderId="3" xfId="0" applyFont="1" applyBorder="1" applyAlignment="1">
      <alignment horizontal="center" vertical="center" wrapText="1"/>
    </xf>
    <xf numFmtId="0" fontId="2" fillId="0" borderId="6" xfId="0" applyFont="1" applyFill="1" applyBorder="1" applyAlignment="1">
      <alignment horizontal="center" vertical="center" wrapText="1"/>
    </xf>
    <xf numFmtId="165" fontId="2" fillId="0" borderId="6" xfId="1" applyNumberFormat="1" applyFont="1" applyFill="1" applyBorder="1" applyAlignment="1">
      <alignment horizontal="center" vertical="center" wrapText="1"/>
    </xf>
    <xf numFmtId="0" fontId="2" fillId="0" borderId="3" xfId="0" applyFont="1" applyBorder="1" applyAlignment="1">
      <alignment horizontal="center" vertical="center" wrapText="1"/>
    </xf>
    <xf numFmtId="0" fontId="2" fillId="0" borderId="6" xfId="0" applyFont="1" applyFill="1" applyBorder="1" applyAlignment="1">
      <alignment horizontal="center" vertical="center" wrapText="1"/>
    </xf>
    <xf numFmtId="165" fontId="2" fillId="0" borderId="6" xfId="1" applyNumberFormat="1" applyFont="1" applyFill="1" applyBorder="1" applyAlignment="1">
      <alignment horizontal="center" vertical="center" wrapText="1"/>
    </xf>
    <xf numFmtId="0" fontId="2" fillId="0" borderId="3" xfId="0" applyFont="1" applyBorder="1" applyAlignment="1">
      <alignment horizontal="center" vertical="center" wrapText="1"/>
    </xf>
    <xf numFmtId="0" fontId="2" fillId="0" borderId="6" xfId="0" applyFont="1" applyFill="1" applyBorder="1" applyAlignment="1">
      <alignment horizontal="center" vertical="center" wrapText="1"/>
    </xf>
    <xf numFmtId="165" fontId="2" fillId="0" borderId="6" xfId="1" applyNumberFormat="1" applyFont="1" applyFill="1" applyBorder="1" applyAlignment="1">
      <alignment horizontal="center" vertical="center" wrapText="1"/>
    </xf>
    <xf numFmtId="0" fontId="2" fillId="0" borderId="3" xfId="0" applyFont="1" applyBorder="1" applyAlignment="1">
      <alignment horizontal="center" vertical="center" wrapText="1"/>
    </xf>
    <xf numFmtId="0" fontId="2" fillId="0" borderId="6" xfId="0" applyFont="1" applyFill="1" applyBorder="1" applyAlignment="1">
      <alignment horizontal="center" vertical="center" wrapText="1"/>
    </xf>
    <xf numFmtId="165" fontId="2" fillId="0" borderId="6" xfId="1" applyNumberFormat="1" applyFont="1" applyFill="1" applyBorder="1" applyAlignment="1">
      <alignment horizontal="center" vertical="center" wrapText="1"/>
    </xf>
    <xf numFmtId="0" fontId="0" fillId="2" borderId="0" xfId="0" applyFill="1" applyAlignment="1">
      <alignment horizontal="center" vertical="center" wrapText="1"/>
    </xf>
    <xf numFmtId="0" fontId="2" fillId="2" borderId="2"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0" borderId="3" xfId="0" applyFont="1" applyBorder="1" applyAlignment="1">
      <alignment horizontal="center" vertical="center" wrapText="1"/>
    </xf>
    <xf numFmtId="164" fontId="2" fillId="0" borderId="4" xfId="1" applyFont="1" applyFill="1" applyBorder="1" applyAlignment="1">
      <alignment horizontal="center" vertical="center" wrapText="1"/>
    </xf>
    <xf numFmtId="0" fontId="2" fillId="0" borderId="6" xfId="0" applyFont="1" applyFill="1" applyBorder="1" applyAlignment="1">
      <alignment horizontal="center" vertical="center" wrapText="1"/>
    </xf>
    <xf numFmtId="165" fontId="2" fillId="0" borderId="6" xfId="1" applyNumberFormat="1" applyFont="1" applyFill="1" applyBorder="1" applyAlignment="1">
      <alignment horizontal="center" vertical="center" wrapText="1"/>
    </xf>
    <xf numFmtId="0" fontId="2" fillId="0" borderId="3" xfId="0" applyFont="1" applyBorder="1" applyAlignment="1">
      <alignment horizontal="center" vertical="center" wrapText="1"/>
    </xf>
    <xf numFmtId="0" fontId="2" fillId="0" borderId="6" xfId="0" applyFont="1" applyFill="1" applyBorder="1" applyAlignment="1">
      <alignment horizontal="center" vertical="center" wrapText="1"/>
    </xf>
    <xf numFmtId="165" fontId="2" fillId="0" borderId="6" xfId="1" applyNumberFormat="1" applyFont="1" applyFill="1" applyBorder="1" applyAlignment="1">
      <alignment horizontal="center" vertical="center" wrapText="1"/>
    </xf>
    <xf numFmtId="0" fontId="2" fillId="0" borderId="6" xfId="0" applyFont="1" applyBorder="1" applyAlignment="1">
      <alignment horizontal="center" vertical="center" wrapText="1"/>
    </xf>
    <xf numFmtId="0" fontId="2" fillId="0" borderId="5" xfId="0" applyFont="1" applyBorder="1" applyAlignment="1">
      <alignment horizontal="center" vertical="center" wrapText="1"/>
    </xf>
    <xf numFmtId="0" fontId="2" fillId="0" borderId="3" xfId="0" applyFont="1" applyBorder="1" applyAlignment="1">
      <alignment horizontal="center" vertical="center" wrapText="1"/>
    </xf>
    <xf numFmtId="165" fontId="2" fillId="0" borderId="6" xfId="1" applyNumberFormat="1" applyFont="1" applyBorder="1" applyAlignment="1">
      <alignment horizontal="center" vertical="center" wrapText="1"/>
    </xf>
    <xf numFmtId="165" fontId="2" fillId="0" borderId="5" xfId="1" applyNumberFormat="1" applyFont="1" applyBorder="1" applyAlignment="1">
      <alignment horizontal="center" vertical="center" wrapText="1"/>
    </xf>
    <xf numFmtId="165" fontId="2" fillId="0" borderId="3" xfId="1" applyNumberFormat="1" applyFont="1" applyBorder="1" applyAlignment="1">
      <alignment horizontal="center" vertical="center" wrapText="1"/>
    </xf>
    <xf numFmtId="0" fontId="3" fillId="0" borderId="0" xfId="0" applyFont="1" applyAlignment="1">
      <alignment horizontal="center" vertical="center" wrapText="1"/>
    </xf>
    <xf numFmtId="0" fontId="2" fillId="0" borderId="6"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3" xfId="0" applyFont="1" applyFill="1" applyBorder="1" applyAlignment="1">
      <alignment horizontal="center" vertical="center" wrapText="1"/>
    </xf>
    <xf numFmtId="165" fontId="2" fillId="0" borderId="6" xfId="1" applyNumberFormat="1" applyFont="1" applyFill="1" applyBorder="1" applyAlignment="1">
      <alignment horizontal="center" vertical="center" wrapText="1"/>
    </xf>
    <xf numFmtId="165" fontId="2" fillId="0" borderId="5" xfId="1" applyNumberFormat="1" applyFont="1" applyFill="1" applyBorder="1" applyAlignment="1">
      <alignment horizontal="center" vertical="center" wrapText="1"/>
    </xf>
    <xf numFmtId="165" fontId="2" fillId="0" borderId="3" xfId="1" applyNumberFormat="1" applyFont="1" applyFill="1" applyBorder="1" applyAlignment="1">
      <alignment horizontal="center" vertical="center" wrapText="1"/>
    </xf>
  </cellXfs>
  <cellStyles count="2">
    <cellStyle name="Обычный" xfId="0" builtinId="0"/>
    <cellStyle name="Финансовый" xfId="1" builtin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8"/>
  <sheetViews>
    <sheetView topLeftCell="A10" zoomScale="70" zoomScaleNormal="70" workbookViewId="0">
      <selection activeCell="F1" sqref="F1"/>
    </sheetView>
  </sheetViews>
  <sheetFormatPr defaultColWidth="9.109375" defaultRowHeight="14.4" x14ac:dyDescent="0.3"/>
  <cols>
    <col min="1" max="1" width="16.6640625" style="1" bestFit="1" customWidth="1"/>
    <col min="2" max="2" width="38.5546875" style="1" customWidth="1"/>
    <col min="3" max="3" width="22.88671875" style="1" customWidth="1"/>
    <col min="4" max="4" width="29.6640625" style="1" customWidth="1"/>
    <col min="5" max="5" width="28.44140625" style="1" customWidth="1"/>
    <col min="6" max="6" width="93.44140625" style="1" customWidth="1"/>
    <col min="7" max="8" width="9.109375" style="1"/>
    <col min="9" max="11" width="10.44140625" style="1" customWidth="1"/>
    <col min="12" max="16384" width="9.109375" style="1"/>
  </cols>
  <sheetData>
    <row r="1" spans="1:11" s="13" customFormat="1" x14ac:dyDescent="0.3">
      <c r="F1" s="13" t="s">
        <v>19</v>
      </c>
    </row>
    <row r="2" spans="1:11" s="13" customFormat="1" x14ac:dyDescent="0.3"/>
    <row r="3" spans="1:11" ht="65.25" customHeight="1" x14ac:dyDescent="0.3">
      <c r="A3" s="53" t="s">
        <v>9</v>
      </c>
      <c r="B3" s="53"/>
      <c r="C3" s="53"/>
      <c r="D3" s="53"/>
      <c r="E3" s="53"/>
      <c r="F3" s="53"/>
    </row>
    <row r="4" spans="1:11" ht="15" thickBot="1" x14ac:dyDescent="0.35"/>
    <row r="5" spans="1:11" ht="40.200000000000003" thickBot="1" x14ac:dyDescent="0.35">
      <c r="A5" s="2" t="s">
        <v>16</v>
      </c>
      <c r="B5" s="3" t="s">
        <v>0</v>
      </c>
      <c r="C5" s="3" t="s">
        <v>1</v>
      </c>
      <c r="D5" s="3" t="s">
        <v>2</v>
      </c>
      <c r="E5" s="3" t="s">
        <v>7</v>
      </c>
      <c r="F5" s="3" t="s">
        <v>3</v>
      </c>
    </row>
    <row r="6" spans="1:11" ht="15" thickBot="1" x14ac:dyDescent="0.35">
      <c r="A6" s="4">
        <v>1</v>
      </c>
      <c r="B6" s="5">
        <v>2</v>
      </c>
      <c r="C6" s="5">
        <v>3</v>
      </c>
      <c r="D6" s="5">
        <v>4</v>
      </c>
      <c r="E6" s="5">
        <v>5</v>
      </c>
      <c r="F6" s="5">
        <v>6</v>
      </c>
    </row>
    <row r="7" spans="1:11" ht="40.200000000000003" thickBot="1" x14ac:dyDescent="0.35">
      <c r="A7" s="48" t="s">
        <v>20</v>
      </c>
      <c r="B7" s="5" t="s">
        <v>5</v>
      </c>
      <c r="C7" s="51">
        <v>342.2753040490033</v>
      </c>
      <c r="D7" s="8" t="s">
        <v>12</v>
      </c>
      <c r="E7" s="7">
        <v>10.114403000000001</v>
      </c>
      <c r="F7" s="5" t="s">
        <v>8</v>
      </c>
    </row>
    <row r="8" spans="1:11" ht="40.200000000000003" thickBot="1" x14ac:dyDescent="0.35">
      <c r="A8" s="49"/>
      <c r="B8" s="5" t="s">
        <v>6</v>
      </c>
      <c r="C8" s="52"/>
      <c r="D8" s="8" t="s">
        <v>14</v>
      </c>
      <c r="E8" s="7">
        <v>5763.7379999999994</v>
      </c>
      <c r="F8" s="5" t="s">
        <v>13</v>
      </c>
    </row>
    <row r="9" spans="1:11" ht="27" thickBot="1" x14ac:dyDescent="0.35">
      <c r="A9" s="47" t="s">
        <v>21</v>
      </c>
      <c r="B9" s="5" t="s">
        <v>4</v>
      </c>
      <c r="C9" s="50">
        <v>361.30435000050016</v>
      </c>
      <c r="D9" s="8" t="s">
        <v>11</v>
      </c>
      <c r="E9" s="7">
        <v>510.25508300000001</v>
      </c>
      <c r="F9" s="5" t="s">
        <v>18</v>
      </c>
    </row>
    <row r="10" spans="1:11" ht="40.200000000000003" thickBot="1" x14ac:dyDescent="0.35">
      <c r="A10" s="48"/>
      <c r="B10" s="5" t="s">
        <v>5</v>
      </c>
      <c r="C10" s="51"/>
      <c r="D10" s="8" t="s">
        <v>12</v>
      </c>
      <c r="E10" s="11">
        <v>2.6000000000000002E-2</v>
      </c>
      <c r="F10" s="5" t="s">
        <v>8</v>
      </c>
    </row>
    <row r="11" spans="1:11" ht="40.200000000000003" thickBot="1" x14ac:dyDescent="0.35">
      <c r="A11" s="49"/>
      <c r="B11" s="5" t="s">
        <v>6</v>
      </c>
      <c r="C11" s="52"/>
      <c r="D11" s="8" t="s">
        <v>15</v>
      </c>
      <c r="E11" s="7">
        <v>1.1779999999999999</v>
      </c>
      <c r="F11" s="5" t="s">
        <v>8</v>
      </c>
      <c r="J11" s="9"/>
    </row>
    <row r="12" spans="1:11" ht="132.6" thickBot="1" x14ac:dyDescent="0.35">
      <c r="A12" s="6" t="s">
        <v>22</v>
      </c>
      <c r="B12" s="5" t="s">
        <v>4</v>
      </c>
      <c r="C12" s="10">
        <v>295.85215387063641</v>
      </c>
      <c r="D12" s="8" t="s">
        <v>10</v>
      </c>
      <c r="E12" s="7">
        <v>9647.8765710000007</v>
      </c>
      <c r="F12" s="5" t="s">
        <v>17</v>
      </c>
      <c r="I12" s="12"/>
      <c r="J12" s="12"/>
      <c r="K12" s="12"/>
    </row>
    <row r="13" spans="1:11" ht="27" thickBot="1" x14ac:dyDescent="0.35">
      <c r="A13" s="47" t="s">
        <v>23</v>
      </c>
      <c r="B13" s="5" t="s">
        <v>4</v>
      </c>
      <c r="C13" s="50">
        <v>292.92638651507508</v>
      </c>
      <c r="D13" s="8" t="s">
        <v>11</v>
      </c>
      <c r="E13" s="7">
        <v>1227.4536000000001</v>
      </c>
      <c r="F13" s="5" t="str">
        <f>F9</f>
        <v>ОАО "НОВАТЭК"
629850, Ямало-Ненецкий автономный округ, Пуровский район, г. Тарко-Сале, ул. Победы, д. 22 "А"</v>
      </c>
    </row>
    <row r="14" spans="1:11" ht="40.200000000000003" thickBot="1" x14ac:dyDescent="0.35">
      <c r="A14" s="48"/>
      <c r="B14" s="5" t="s">
        <v>5</v>
      </c>
      <c r="C14" s="51"/>
      <c r="D14" s="8" t="s">
        <v>12</v>
      </c>
      <c r="E14" s="7">
        <v>1.153</v>
      </c>
      <c r="F14" s="5" t="s">
        <v>8</v>
      </c>
    </row>
    <row r="15" spans="1:11" ht="40.200000000000003" thickBot="1" x14ac:dyDescent="0.35">
      <c r="A15" s="49"/>
      <c r="B15" s="5" t="s">
        <v>6</v>
      </c>
      <c r="C15" s="52"/>
      <c r="D15" s="8" t="s">
        <v>15</v>
      </c>
      <c r="E15" s="7">
        <v>2.5049999999999999</v>
      </c>
      <c r="F15" s="5" t="s">
        <v>8</v>
      </c>
    </row>
    <row r="16" spans="1:11" ht="79.8" thickBot="1" x14ac:dyDescent="0.35">
      <c r="A16" s="47" t="s">
        <v>24</v>
      </c>
      <c r="B16" s="5" t="s">
        <v>4</v>
      </c>
      <c r="C16" s="50">
        <v>303.22592083518788</v>
      </c>
      <c r="D16" s="8" t="s">
        <v>10</v>
      </c>
      <c r="E16" s="7">
        <v>1351.2828320000001</v>
      </c>
      <c r="F16" s="5" t="s">
        <v>25</v>
      </c>
    </row>
    <row r="17" spans="1:6" ht="40.200000000000003" hidden="1" thickBot="1" x14ac:dyDescent="0.35">
      <c r="A17" s="48"/>
      <c r="B17" s="5" t="s">
        <v>5</v>
      </c>
      <c r="C17" s="51"/>
      <c r="D17" s="8" t="s">
        <v>12</v>
      </c>
      <c r="E17" s="7"/>
      <c r="F17" s="5" t="s">
        <v>8</v>
      </c>
    </row>
    <row r="18" spans="1:6" ht="40.200000000000003" thickBot="1" x14ac:dyDescent="0.35">
      <c r="A18" s="49"/>
      <c r="B18" s="5" t="s">
        <v>6</v>
      </c>
      <c r="C18" s="52"/>
      <c r="D18" s="8" t="s">
        <v>15</v>
      </c>
      <c r="E18" s="7">
        <v>13.287000000000001</v>
      </c>
      <c r="F18" s="5" t="s">
        <v>8</v>
      </c>
    </row>
  </sheetData>
  <mergeCells count="9">
    <mergeCell ref="A16:A18"/>
    <mergeCell ref="C16:C18"/>
    <mergeCell ref="A7:A8"/>
    <mergeCell ref="A3:F3"/>
    <mergeCell ref="C7:C8"/>
    <mergeCell ref="A9:A11"/>
    <mergeCell ref="C9:C11"/>
    <mergeCell ref="A13:A15"/>
    <mergeCell ref="C13:C15"/>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06825C-8B2B-4ED2-8222-C560B0DF0D62}">
  <dimension ref="A1:K18"/>
  <sheetViews>
    <sheetView tabSelected="1" zoomScale="80" zoomScaleNormal="80" workbookViewId="0">
      <selection activeCell="A3" sqref="A3:F3"/>
    </sheetView>
  </sheetViews>
  <sheetFormatPr defaultColWidth="9.109375" defaultRowHeight="14.4" x14ac:dyDescent="0.3"/>
  <cols>
    <col min="1" max="1" width="19.44140625" style="13" customWidth="1"/>
    <col min="2" max="2" width="38.5546875" style="13" customWidth="1"/>
    <col min="3" max="3" width="22.88671875" style="37" customWidth="1"/>
    <col min="4" max="4" width="30.33203125" style="37" bestFit="1" customWidth="1"/>
    <col min="5" max="5" width="28.44140625" style="37" customWidth="1"/>
    <col min="6" max="6" width="93.44140625" style="13" customWidth="1"/>
    <col min="7" max="7" width="9.109375" style="13"/>
    <col min="8" max="8" width="11.6640625" style="13" bestFit="1" customWidth="1"/>
    <col min="9" max="11" width="10.44140625" style="13" customWidth="1"/>
    <col min="12" max="16384" width="9.109375" style="13"/>
  </cols>
  <sheetData>
    <row r="1" spans="1:11" x14ac:dyDescent="0.3">
      <c r="F1" s="13" t="s">
        <v>40</v>
      </c>
    </row>
    <row r="3" spans="1:11" ht="65.25" customHeight="1" x14ac:dyDescent="0.3">
      <c r="A3" s="53" t="s">
        <v>45</v>
      </c>
      <c r="B3" s="53"/>
      <c r="C3" s="53"/>
      <c r="D3" s="53"/>
      <c r="E3" s="53"/>
      <c r="F3" s="53"/>
    </row>
    <row r="4" spans="1:11" ht="15" thickBot="1" x14ac:dyDescent="0.35"/>
    <row r="5" spans="1:11" ht="40.200000000000003" thickBot="1" x14ac:dyDescent="0.35">
      <c r="A5" s="2" t="s">
        <v>16</v>
      </c>
      <c r="B5" s="3" t="s">
        <v>0</v>
      </c>
      <c r="C5" s="38" t="s">
        <v>1</v>
      </c>
      <c r="D5" s="38" t="s">
        <v>2</v>
      </c>
      <c r="E5" s="38" t="s">
        <v>7</v>
      </c>
      <c r="F5" s="3" t="s">
        <v>3</v>
      </c>
    </row>
    <row r="6" spans="1:11" ht="15" thickBot="1" x14ac:dyDescent="0.35">
      <c r="A6" s="44">
        <v>1</v>
      </c>
      <c r="B6" s="5">
        <v>2</v>
      </c>
      <c r="C6" s="39">
        <v>3</v>
      </c>
      <c r="D6" s="39">
        <v>4</v>
      </c>
      <c r="E6" s="39">
        <v>5</v>
      </c>
      <c r="F6" s="5">
        <v>6</v>
      </c>
    </row>
    <row r="7" spans="1:11" ht="40.200000000000003" thickBot="1" x14ac:dyDescent="0.35">
      <c r="A7" s="55" t="s">
        <v>20</v>
      </c>
      <c r="B7" s="15" t="s">
        <v>5</v>
      </c>
      <c r="C7" s="57">
        <v>343.334294777796</v>
      </c>
      <c r="D7" s="16" t="s">
        <v>12</v>
      </c>
      <c r="E7" s="41">
        <v>10.769189000000001</v>
      </c>
      <c r="F7" s="15" t="s">
        <v>8</v>
      </c>
    </row>
    <row r="8" spans="1:11" ht="40.200000000000003" thickBot="1" x14ac:dyDescent="0.35">
      <c r="A8" s="56"/>
      <c r="B8" s="15" t="s">
        <v>6</v>
      </c>
      <c r="C8" s="59"/>
      <c r="D8" s="16" t="s">
        <v>14</v>
      </c>
      <c r="E8" s="41">
        <v>6922.3379999999997</v>
      </c>
      <c r="F8" s="15" t="s">
        <v>13</v>
      </c>
    </row>
    <row r="9" spans="1:11" ht="141" customHeight="1" thickBot="1" x14ac:dyDescent="0.35">
      <c r="A9" s="54" t="s">
        <v>21</v>
      </c>
      <c r="B9" s="15" t="s">
        <v>4</v>
      </c>
      <c r="C9" s="57">
        <v>369.34645825894</v>
      </c>
      <c r="D9" s="16" t="s">
        <v>11</v>
      </c>
      <c r="E9" s="41">
        <v>569.24537899999996</v>
      </c>
      <c r="F9" s="15" t="s">
        <v>46</v>
      </c>
    </row>
    <row r="10" spans="1:11" ht="40.200000000000003" thickBot="1" x14ac:dyDescent="0.35">
      <c r="A10" s="55"/>
      <c r="B10" s="15" t="s">
        <v>5</v>
      </c>
      <c r="C10" s="58"/>
      <c r="D10" s="16" t="s">
        <v>12</v>
      </c>
      <c r="E10" s="41">
        <v>6.9000000000000006E-2</v>
      </c>
      <c r="F10" s="15" t="s">
        <v>8</v>
      </c>
    </row>
    <row r="11" spans="1:11" ht="40.200000000000003" thickBot="1" x14ac:dyDescent="0.35">
      <c r="A11" s="56"/>
      <c r="B11" s="15" t="s">
        <v>6</v>
      </c>
      <c r="C11" s="59"/>
      <c r="D11" s="16" t="s">
        <v>15</v>
      </c>
      <c r="E11" s="41">
        <v>0.627</v>
      </c>
      <c r="F11" s="15" t="s">
        <v>8</v>
      </c>
      <c r="J11" s="9"/>
    </row>
    <row r="12" spans="1:11" ht="223.8" customHeight="1" thickBot="1" x14ac:dyDescent="0.35">
      <c r="A12" s="45" t="s">
        <v>22</v>
      </c>
      <c r="B12" s="15" t="s">
        <v>4</v>
      </c>
      <c r="C12" s="46">
        <v>297.142697132546</v>
      </c>
      <c r="D12" s="16" t="s">
        <v>10</v>
      </c>
      <c r="E12" s="41">
        <v>8215.1032009999999</v>
      </c>
      <c r="F12" s="15" t="s">
        <v>47</v>
      </c>
      <c r="I12" s="12"/>
      <c r="J12" s="12"/>
      <c r="K12" s="12"/>
    </row>
    <row r="13" spans="1:11" ht="79.8" thickBot="1" x14ac:dyDescent="0.35">
      <c r="A13" s="54" t="s">
        <v>23</v>
      </c>
      <c r="B13" s="15" t="s">
        <v>4</v>
      </c>
      <c r="C13" s="57">
        <v>329.78330955579298</v>
      </c>
      <c r="D13" s="16" t="s">
        <v>11</v>
      </c>
      <c r="E13" s="41">
        <v>1862.1909230000001</v>
      </c>
      <c r="F13" s="15" t="s">
        <v>48</v>
      </c>
    </row>
    <row r="14" spans="1:11" ht="40.200000000000003" thickBot="1" x14ac:dyDescent="0.35">
      <c r="A14" s="55"/>
      <c r="B14" s="15" t="s">
        <v>5</v>
      </c>
      <c r="C14" s="58"/>
      <c r="D14" s="16" t="s">
        <v>12</v>
      </c>
      <c r="E14" s="41">
        <v>18.320910000000001</v>
      </c>
      <c r="F14" s="15" t="s">
        <v>8</v>
      </c>
    </row>
    <row r="15" spans="1:11" ht="40.200000000000003" thickBot="1" x14ac:dyDescent="0.35">
      <c r="A15" s="56"/>
      <c r="B15" s="15" t="s">
        <v>6</v>
      </c>
      <c r="C15" s="59"/>
      <c r="D15" s="16" t="s">
        <v>15</v>
      </c>
      <c r="E15" s="41">
        <v>0.41399999999999998</v>
      </c>
      <c r="F15" s="15" t="s">
        <v>8</v>
      </c>
    </row>
    <row r="16" spans="1:11" ht="172.2" thickBot="1" x14ac:dyDescent="0.35">
      <c r="A16" s="54" t="s">
        <v>24</v>
      </c>
      <c r="B16" s="15" t="s">
        <v>4</v>
      </c>
      <c r="C16" s="57">
        <v>287.63372527115501</v>
      </c>
      <c r="D16" s="16" t="s">
        <v>10</v>
      </c>
      <c r="E16" s="41">
        <v>1029.046885</v>
      </c>
      <c r="F16" s="15" t="s">
        <v>49</v>
      </c>
    </row>
    <row r="17" spans="1:6" ht="40.200000000000003" thickBot="1" x14ac:dyDescent="0.35">
      <c r="A17" s="55"/>
      <c r="B17" s="15" t="s">
        <v>5</v>
      </c>
      <c r="C17" s="58"/>
      <c r="D17" s="16" t="s">
        <v>12</v>
      </c>
      <c r="E17" s="41">
        <v>0</v>
      </c>
      <c r="F17" s="15" t="s">
        <v>8</v>
      </c>
    </row>
    <row r="18" spans="1:6" ht="40.200000000000003" thickBot="1" x14ac:dyDescent="0.35">
      <c r="A18" s="56"/>
      <c r="B18" s="15" t="s">
        <v>6</v>
      </c>
      <c r="C18" s="59"/>
      <c r="D18" s="16" t="s">
        <v>15</v>
      </c>
      <c r="E18" s="41">
        <v>15.073</v>
      </c>
      <c r="F18" s="15" t="s">
        <v>8</v>
      </c>
    </row>
  </sheetData>
  <mergeCells count="9">
    <mergeCell ref="A16:A18"/>
    <mergeCell ref="C16:C18"/>
    <mergeCell ref="A3:F3"/>
    <mergeCell ref="A7:A8"/>
    <mergeCell ref="C7:C8"/>
    <mergeCell ref="A9:A11"/>
    <mergeCell ref="C9:C11"/>
    <mergeCell ref="A13:A15"/>
    <mergeCell ref="C13:C1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18"/>
  <sheetViews>
    <sheetView zoomScale="70" zoomScaleNormal="70" workbookViewId="0">
      <selection activeCell="E15" sqref="E15"/>
    </sheetView>
  </sheetViews>
  <sheetFormatPr defaultColWidth="9.109375" defaultRowHeight="14.4" x14ac:dyDescent="0.3"/>
  <cols>
    <col min="1" max="1" width="19.44140625" style="13" customWidth="1"/>
    <col min="2" max="2" width="38.5546875" style="13" customWidth="1"/>
    <col min="3" max="3" width="22.88671875" style="13" customWidth="1"/>
    <col min="4" max="4" width="29.6640625" style="13" customWidth="1"/>
    <col min="5" max="5" width="28.44140625" style="13" customWidth="1"/>
    <col min="6" max="6" width="93.44140625" style="13" customWidth="1"/>
    <col min="7" max="8" width="9.109375" style="13"/>
    <col min="9" max="11" width="10.44140625" style="13" customWidth="1"/>
    <col min="12" max="16384" width="9.109375" style="13"/>
  </cols>
  <sheetData>
    <row r="1" spans="1:11" x14ac:dyDescent="0.3">
      <c r="F1" s="13" t="s">
        <v>19</v>
      </c>
    </row>
    <row r="3" spans="1:11" ht="65.25" customHeight="1" x14ac:dyDescent="0.3">
      <c r="A3" s="53" t="s">
        <v>26</v>
      </c>
      <c r="B3" s="53"/>
      <c r="C3" s="53"/>
      <c r="D3" s="53"/>
      <c r="E3" s="53"/>
      <c r="F3" s="53"/>
    </row>
    <row r="4" spans="1:11" ht="15" thickBot="1" x14ac:dyDescent="0.35"/>
    <row r="5" spans="1:11" ht="40.200000000000003" thickBot="1" x14ac:dyDescent="0.35">
      <c r="A5" s="2" t="s">
        <v>16</v>
      </c>
      <c r="B5" s="3" t="s">
        <v>0</v>
      </c>
      <c r="C5" s="3" t="s">
        <v>1</v>
      </c>
      <c r="D5" s="3" t="s">
        <v>2</v>
      </c>
      <c r="E5" s="3" t="s">
        <v>7</v>
      </c>
      <c r="F5" s="3" t="s">
        <v>3</v>
      </c>
    </row>
    <row r="6" spans="1:11" ht="15" thickBot="1" x14ac:dyDescent="0.35">
      <c r="A6" s="14">
        <v>1</v>
      </c>
      <c r="B6" s="5">
        <v>2</v>
      </c>
      <c r="C6" s="5">
        <v>3</v>
      </c>
      <c r="D6" s="5">
        <v>4</v>
      </c>
      <c r="E6" s="5">
        <v>5</v>
      </c>
      <c r="F6" s="5">
        <v>6</v>
      </c>
    </row>
    <row r="7" spans="1:11" ht="40.200000000000003" thickBot="1" x14ac:dyDescent="0.35">
      <c r="A7" s="55" t="s">
        <v>20</v>
      </c>
      <c r="B7" s="15" t="s">
        <v>5</v>
      </c>
      <c r="C7" s="58">
        <v>347.92219518989401</v>
      </c>
      <c r="D7" s="16" t="s">
        <v>12</v>
      </c>
      <c r="E7" s="17">
        <v>29.393772999999999</v>
      </c>
      <c r="F7" s="15" t="s">
        <v>8</v>
      </c>
    </row>
    <row r="8" spans="1:11" ht="40.200000000000003" thickBot="1" x14ac:dyDescent="0.35">
      <c r="A8" s="56"/>
      <c r="B8" s="15" t="s">
        <v>6</v>
      </c>
      <c r="C8" s="59"/>
      <c r="D8" s="16" t="s">
        <v>14</v>
      </c>
      <c r="E8" s="17">
        <v>5711.7969999999996</v>
      </c>
      <c r="F8" s="15" t="s">
        <v>13</v>
      </c>
    </row>
    <row r="9" spans="1:11" ht="27" thickBot="1" x14ac:dyDescent="0.35">
      <c r="A9" s="54" t="s">
        <v>21</v>
      </c>
      <c r="B9" s="15" t="s">
        <v>4</v>
      </c>
      <c r="C9" s="57">
        <v>359.855038552758</v>
      </c>
      <c r="D9" s="16" t="s">
        <v>11</v>
      </c>
      <c r="E9" s="17">
        <v>572.56453199999999</v>
      </c>
      <c r="F9" s="15" t="s">
        <v>18</v>
      </c>
    </row>
    <row r="10" spans="1:11" ht="40.200000000000003" thickBot="1" x14ac:dyDescent="0.35">
      <c r="A10" s="55"/>
      <c r="B10" s="15" t="s">
        <v>5</v>
      </c>
      <c r="C10" s="58"/>
      <c r="D10" s="16" t="s">
        <v>12</v>
      </c>
      <c r="E10" s="18">
        <v>0.1895</v>
      </c>
      <c r="F10" s="15" t="s">
        <v>8</v>
      </c>
    </row>
    <row r="11" spans="1:11" ht="40.200000000000003" thickBot="1" x14ac:dyDescent="0.35">
      <c r="A11" s="56"/>
      <c r="B11" s="15" t="s">
        <v>6</v>
      </c>
      <c r="C11" s="59"/>
      <c r="D11" s="16" t="s">
        <v>15</v>
      </c>
      <c r="E11" s="17">
        <v>4.0449999999999999</v>
      </c>
      <c r="F11" s="15" t="s">
        <v>8</v>
      </c>
      <c r="J11" s="9"/>
    </row>
    <row r="12" spans="1:11" ht="132.6" thickBot="1" x14ac:dyDescent="0.35">
      <c r="A12" s="19" t="s">
        <v>22</v>
      </c>
      <c r="B12" s="15" t="s">
        <v>4</v>
      </c>
      <c r="C12" s="20">
        <v>293.17912485538363</v>
      </c>
      <c r="D12" s="16" t="s">
        <v>10</v>
      </c>
      <c r="E12" s="17">
        <v>8328.164014</v>
      </c>
      <c r="F12" s="15" t="s">
        <v>17</v>
      </c>
      <c r="I12" s="12"/>
      <c r="J12" s="12"/>
      <c r="K12" s="12"/>
    </row>
    <row r="13" spans="1:11" ht="27" thickBot="1" x14ac:dyDescent="0.35">
      <c r="A13" s="54" t="s">
        <v>23</v>
      </c>
      <c r="B13" s="15" t="s">
        <v>4</v>
      </c>
      <c r="C13" s="57">
        <v>289.81185035744102</v>
      </c>
      <c r="D13" s="16" t="s">
        <v>11</v>
      </c>
      <c r="E13" s="17">
        <v>1187.581858</v>
      </c>
      <c r="F13" s="15" t="str">
        <f>F9</f>
        <v>ОАО "НОВАТЭК"
629850, Ямало-Ненецкий автономный округ, Пуровский район, г. Тарко-Сале, ул. Победы, д. 22 "А"</v>
      </c>
    </row>
    <row r="14" spans="1:11" ht="40.200000000000003" thickBot="1" x14ac:dyDescent="0.35">
      <c r="A14" s="55"/>
      <c r="B14" s="15" t="s">
        <v>5</v>
      </c>
      <c r="C14" s="58"/>
      <c r="D14" s="16" t="s">
        <v>12</v>
      </c>
      <c r="E14" s="17">
        <v>0.317</v>
      </c>
      <c r="F14" s="15" t="s">
        <v>8</v>
      </c>
    </row>
    <row r="15" spans="1:11" ht="40.200000000000003" thickBot="1" x14ac:dyDescent="0.35">
      <c r="A15" s="56"/>
      <c r="B15" s="15" t="s">
        <v>6</v>
      </c>
      <c r="C15" s="59"/>
      <c r="D15" s="16" t="s">
        <v>15</v>
      </c>
      <c r="E15" s="17">
        <v>7.6219999999999999</v>
      </c>
      <c r="F15" s="15" t="s">
        <v>8</v>
      </c>
    </row>
    <row r="16" spans="1:11" ht="119.4" thickBot="1" x14ac:dyDescent="0.35">
      <c r="A16" s="54" t="s">
        <v>24</v>
      </c>
      <c r="B16" s="15" t="s">
        <v>4</v>
      </c>
      <c r="C16" s="57">
        <v>291.52424765789198</v>
      </c>
      <c r="D16" s="16" t="s">
        <v>10</v>
      </c>
      <c r="E16" s="17">
        <v>1174.1496890000001</v>
      </c>
      <c r="F16" s="15" t="s">
        <v>27</v>
      </c>
    </row>
    <row r="17" spans="1:6" ht="40.200000000000003" hidden="1" thickBot="1" x14ac:dyDescent="0.35">
      <c r="A17" s="55"/>
      <c r="B17" s="15" t="s">
        <v>5</v>
      </c>
      <c r="C17" s="58"/>
      <c r="D17" s="16" t="s">
        <v>12</v>
      </c>
      <c r="E17" s="17"/>
      <c r="F17" s="15" t="s">
        <v>8</v>
      </c>
    </row>
    <row r="18" spans="1:6" ht="40.200000000000003" thickBot="1" x14ac:dyDescent="0.35">
      <c r="A18" s="56"/>
      <c r="B18" s="15" t="s">
        <v>6</v>
      </c>
      <c r="C18" s="59"/>
      <c r="D18" s="16" t="s">
        <v>15</v>
      </c>
      <c r="E18" s="17">
        <v>0.33300000000000002</v>
      </c>
      <c r="F18" s="15" t="s">
        <v>8</v>
      </c>
    </row>
  </sheetData>
  <mergeCells count="9">
    <mergeCell ref="A16:A18"/>
    <mergeCell ref="C16:C18"/>
    <mergeCell ref="A3:F3"/>
    <mergeCell ref="A7:A8"/>
    <mergeCell ref="C7:C8"/>
    <mergeCell ref="A9:A11"/>
    <mergeCell ref="C9:C11"/>
    <mergeCell ref="A13:A15"/>
    <mergeCell ref="C13:C1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8"/>
  <sheetViews>
    <sheetView zoomScale="70" zoomScaleNormal="70" workbookViewId="0">
      <selection sqref="A1:XFD1048576"/>
    </sheetView>
  </sheetViews>
  <sheetFormatPr defaultColWidth="9.109375" defaultRowHeight="14.4" x14ac:dyDescent="0.3"/>
  <cols>
    <col min="1" max="1" width="19.44140625" style="13" customWidth="1"/>
    <col min="2" max="2" width="38.5546875" style="13" customWidth="1"/>
    <col min="3" max="3" width="22.88671875" style="13" customWidth="1"/>
    <col min="4" max="4" width="30.33203125" style="13" bestFit="1" customWidth="1"/>
    <col min="5" max="5" width="28.44140625" style="13" customWidth="1"/>
    <col min="6" max="6" width="93.44140625" style="13" customWidth="1"/>
    <col min="7" max="8" width="9.109375" style="13"/>
    <col min="9" max="11" width="10.44140625" style="13" customWidth="1"/>
    <col min="12" max="16384" width="9.109375" style="13"/>
  </cols>
  <sheetData>
    <row r="1" spans="1:11" x14ac:dyDescent="0.3">
      <c r="F1" s="13" t="s">
        <v>19</v>
      </c>
    </row>
    <row r="3" spans="1:11" ht="65.25" customHeight="1" x14ac:dyDescent="0.3">
      <c r="A3" s="53" t="s">
        <v>28</v>
      </c>
      <c r="B3" s="53"/>
      <c r="C3" s="53"/>
      <c r="D3" s="53"/>
      <c r="E3" s="53"/>
      <c r="F3" s="53"/>
    </row>
    <row r="4" spans="1:11" ht="15" thickBot="1" x14ac:dyDescent="0.35"/>
    <row r="5" spans="1:11" ht="40.200000000000003" thickBot="1" x14ac:dyDescent="0.35">
      <c r="A5" s="2" t="s">
        <v>16</v>
      </c>
      <c r="B5" s="3" t="s">
        <v>0</v>
      </c>
      <c r="C5" s="3" t="s">
        <v>1</v>
      </c>
      <c r="D5" s="3" t="s">
        <v>2</v>
      </c>
      <c r="E5" s="3" t="s">
        <v>7</v>
      </c>
      <c r="F5" s="3" t="s">
        <v>3</v>
      </c>
    </row>
    <row r="6" spans="1:11" ht="15" thickBot="1" x14ac:dyDescent="0.35">
      <c r="A6" s="21">
        <v>1</v>
      </c>
      <c r="B6" s="5">
        <v>2</v>
      </c>
      <c r="C6" s="5">
        <v>3</v>
      </c>
      <c r="D6" s="5">
        <v>4</v>
      </c>
      <c r="E6" s="5">
        <v>5</v>
      </c>
      <c r="F6" s="5">
        <v>6</v>
      </c>
    </row>
    <row r="7" spans="1:11" ht="40.200000000000003" thickBot="1" x14ac:dyDescent="0.35">
      <c r="A7" s="55" t="s">
        <v>20</v>
      </c>
      <c r="B7" s="15" t="s">
        <v>5</v>
      </c>
      <c r="C7" s="57">
        <v>344.93227194213625</v>
      </c>
      <c r="D7" s="16" t="s">
        <v>12</v>
      </c>
      <c r="E7" s="17">
        <v>22.714782600000003</v>
      </c>
      <c r="F7" s="15" t="s">
        <v>8</v>
      </c>
    </row>
    <row r="8" spans="1:11" ht="40.200000000000003" thickBot="1" x14ac:dyDescent="0.35">
      <c r="A8" s="56"/>
      <c r="B8" s="15" t="s">
        <v>6</v>
      </c>
      <c r="C8" s="59"/>
      <c r="D8" s="16" t="s">
        <v>14</v>
      </c>
      <c r="E8" s="17">
        <v>4490.6939999999995</v>
      </c>
      <c r="F8" s="15" t="s">
        <v>13</v>
      </c>
    </row>
    <row r="9" spans="1:11" ht="27" thickBot="1" x14ac:dyDescent="0.35">
      <c r="A9" s="54" t="s">
        <v>21</v>
      </c>
      <c r="B9" s="15" t="s">
        <v>4</v>
      </c>
      <c r="C9" s="57">
        <v>370.36799208999298</v>
      </c>
      <c r="D9" s="16" t="s">
        <v>11</v>
      </c>
      <c r="E9" s="17">
        <v>471.34632099999999</v>
      </c>
      <c r="F9" s="15" t="s">
        <v>29</v>
      </c>
    </row>
    <row r="10" spans="1:11" ht="40.200000000000003" thickBot="1" x14ac:dyDescent="0.35">
      <c r="A10" s="55"/>
      <c r="B10" s="15" t="s">
        <v>5</v>
      </c>
      <c r="C10" s="58"/>
      <c r="D10" s="16" t="s">
        <v>12</v>
      </c>
      <c r="E10" s="18">
        <v>0.152893</v>
      </c>
      <c r="F10" s="15" t="s">
        <v>8</v>
      </c>
    </row>
    <row r="11" spans="1:11" ht="40.200000000000003" thickBot="1" x14ac:dyDescent="0.35">
      <c r="A11" s="56"/>
      <c r="B11" s="15" t="s">
        <v>6</v>
      </c>
      <c r="C11" s="59"/>
      <c r="D11" s="16" t="s">
        <v>15</v>
      </c>
      <c r="E11" s="17">
        <v>3.5059999999999998</v>
      </c>
      <c r="F11" s="15" t="s">
        <v>8</v>
      </c>
      <c r="J11" s="9"/>
    </row>
    <row r="12" spans="1:11" ht="132.6" thickBot="1" x14ac:dyDescent="0.35">
      <c r="A12" s="22" t="s">
        <v>22</v>
      </c>
      <c r="B12" s="15" t="s">
        <v>4</v>
      </c>
      <c r="C12" s="23">
        <v>293.22285720445001</v>
      </c>
      <c r="D12" s="16" t="s">
        <v>10</v>
      </c>
      <c r="E12" s="17">
        <v>9014.3590939999995</v>
      </c>
      <c r="F12" s="15" t="s">
        <v>30</v>
      </c>
      <c r="I12" s="12"/>
      <c r="J12" s="12"/>
      <c r="K12" s="12"/>
    </row>
    <row r="13" spans="1:11" ht="27" thickBot="1" x14ac:dyDescent="0.35">
      <c r="A13" s="54" t="s">
        <v>23</v>
      </c>
      <c r="B13" s="15" t="s">
        <v>4</v>
      </c>
      <c r="C13" s="57">
        <v>304.67497789856901</v>
      </c>
      <c r="D13" s="16" t="s">
        <v>11</v>
      </c>
      <c r="E13" s="17">
        <v>1338.735531</v>
      </c>
      <c r="F13" s="15" t="str">
        <f>F9</f>
        <v>ПАО "НОВАТЭК"
629850, Ямало-Ненецкий автономный округ, Пуровский район, г. Тарко-Сале, ул. Победы, д. 22 "А"</v>
      </c>
    </row>
    <row r="14" spans="1:11" ht="40.200000000000003" thickBot="1" x14ac:dyDescent="0.35">
      <c r="A14" s="55"/>
      <c r="B14" s="15" t="s">
        <v>5</v>
      </c>
      <c r="C14" s="58"/>
      <c r="D14" s="16" t="s">
        <v>12</v>
      </c>
      <c r="E14" s="17">
        <v>0.40949999999999998</v>
      </c>
      <c r="F14" s="15" t="s">
        <v>8</v>
      </c>
    </row>
    <row r="15" spans="1:11" ht="40.200000000000003" thickBot="1" x14ac:dyDescent="0.35">
      <c r="A15" s="56"/>
      <c r="B15" s="15" t="s">
        <v>6</v>
      </c>
      <c r="C15" s="59"/>
      <c r="D15" s="16" t="s">
        <v>15</v>
      </c>
      <c r="E15" s="17">
        <v>21.367999999999995</v>
      </c>
      <c r="F15" s="15" t="s">
        <v>8</v>
      </c>
    </row>
    <row r="16" spans="1:11" ht="119.4" thickBot="1" x14ac:dyDescent="0.35">
      <c r="A16" s="54" t="s">
        <v>24</v>
      </c>
      <c r="B16" s="15" t="s">
        <v>4</v>
      </c>
      <c r="C16" s="57">
        <v>292.561754694049</v>
      </c>
      <c r="D16" s="16" t="s">
        <v>10</v>
      </c>
      <c r="E16" s="17">
        <v>1112.560518</v>
      </c>
      <c r="F16" s="15" t="s">
        <v>27</v>
      </c>
    </row>
    <row r="17" spans="1:6" ht="40.200000000000003" thickBot="1" x14ac:dyDescent="0.35">
      <c r="A17" s="55"/>
      <c r="B17" s="15" t="s">
        <v>5</v>
      </c>
      <c r="C17" s="58"/>
      <c r="D17" s="16" t="s">
        <v>12</v>
      </c>
      <c r="E17" s="24">
        <v>2.5772E-2</v>
      </c>
      <c r="F17" s="15" t="s">
        <v>8</v>
      </c>
    </row>
    <row r="18" spans="1:6" ht="40.200000000000003" thickBot="1" x14ac:dyDescent="0.35">
      <c r="A18" s="56"/>
      <c r="B18" s="15" t="s">
        <v>6</v>
      </c>
      <c r="C18" s="59"/>
      <c r="D18" s="16" t="s">
        <v>15</v>
      </c>
      <c r="E18" s="17">
        <v>11.209720000000001</v>
      </c>
      <c r="F18" s="15" t="s">
        <v>8</v>
      </c>
    </row>
  </sheetData>
  <mergeCells count="9">
    <mergeCell ref="A16:A18"/>
    <mergeCell ref="C16:C18"/>
    <mergeCell ref="A3:F3"/>
    <mergeCell ref="A7:A8"/>
    <mergeCell ref="C7:C8"/>
    <mergeCell ref="A9:A11"/>
    <mergeCell ref="C9:C11"/>
    <mergeCell ref="A13:A15"/>
    <mergeCell ref="C13:C15"/>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18"/>
  <sheetViews>
    <sheetView zoomScale="70" zoomScaleNormal="70" workbookViewId="0">
      <selection sqref="A1:XFD1048576"/>
    </sheetView>
  </sheetViews>
  <sheetFormatPr defaultColWidth="9.109375" defaultRowHeight="14.4" x14ac:dyDescent="0.3"/>
  <cols>
    <col min="1" max="1" width="19.44140625" style="13" customWidth="1"/>
    <col min="2" max="2" width="38.5546875" style="13" customWidth="1"/>
    <col min="3" max="3" width="22.88671875" style="13" customWidth="1"/>
    <col min="4" max="4" width="30.33203125" style="13" bestFit="1" customWidth="1"/>
    <col min="5" max="5" width="28.44140625" style="13" customWidth="1"/>
    <col min="6" max="6" width="93.44140625" style="13" customWidth="1"/>
    <col min="7" max="7" width="9.109375" style="13"/>
    <col min="8" max="8" width="10.6640625" style="13" bestFit="1" customWidth="1"/>
    <col min="9" max="11" width="10.44140625" style="13" customWidth="1"/>
    <col min="12" max="16384" width="9.109375" style="13"/>
  </cols>
  <sheetData>
    <row r="1" spans="1:11" x14ac:dyDescent="0.3">
      <c r="F1" s="13" t="s">
        <v>19</v>
      </c>
    </row>
    <row r="3" spans="1:11" ht="65.25" customHeight="1" x14ac:dyDescent="0.3">
      <c r="A3" s="53" t="s">
        <v>34</v>
      </c>
      <c r="B3" s="53"/>
      <c r="C3" s="53"/>
      <c r="D3" s="53"/>
      <c r="E3" s="53"/>
      <c r="F3" s="53"/>
    </row>
    <row r="4" spans="1:11" ht="15" thickBot="1" x14ac:dyDescent="0.35"/>
    <row r="5" spans="1:11" ht="40.200000000000003" thickBot="1" x14ac:dyDescent="0.35">
      <c r="A5" s="2" t="s">
        <v>16</v>
      </c>
      <c r="B5" s="3" t="s">
        <v>0</v>
      </c>
      <c r="C5" s="3" t="s">
        <v>1</v>
      </c>
      <c r="D5" s="3" t="s">
        <v>2</v>
      </c>
      <c r="E5" s="3" t="s">
        <v>7</v>
      </c>
      <c r="F5" s="3" t="s">
        <v>3</v>
      </c>
    </row>
    <row r="6" spans="1:11" ht="15" thickBot="1" x14ac:dyDescent="0.35">
      <c r="A6" s="25">
        <v>1</v>
      </c>
      <c r="B6" s="5">
        <v>2</v>
      </c>
      <c r="C6" s="5">
        <v>3</v>
      </c>
      <c r="D6" s="5">
        <v>4</v>
      </c>
      <c r="E6" s="5">
        <v>5</v>
      </c>
      <c r="F6" s="5">
        <v>6</v>
      </c>
    </row>
    <row r="7" spans="1:11" ht="40.200000000000003" thickBot="1" x14ac:dyDescent="0.35">
      <c r="A7" s="55" t="s">
        <v>20</v>
      </c>
      <c r="B7" s="15" t="s">
        <v>5</v>
      </c>
      <c r="C7" s="57">
        <v>342.36739491326699</v>
      </c>
      <c r="D7" s="16" t="s">
        <v>12</v>
      </c>
      <c r="E7" s="17">
        <v>11.325494000000001</v>
      </c>
      <c r="F7" s="15" t="s">
        <v>8</v>
      </c>
    </row>
    <row r="8" spans="1:11" ht="40.200000000000003" thickBot="1" x14ac:dyDescent="0.35">
      <c r="A8" s="56"/>
      <c r="B8" s="15" t="s">
        <v>6</v>
      </c>
      <c r="C8" s="59"/>
      <c r="D8" s="16" t="s">
        <v>14</v>
      </c>
      <c r="E8" s="17">
        <v>4047.9650000000001</v>
      </c>
      <c r="F8" s="15" t="s">
        <v>13</v>
      </c>
    </row>
    <row r="9" spans="1:11" ht="27" thickBot="1" x14ac:dyDescent="0.35">
      <c r="A9" s="54" t="s">
        <v>21</v>
      </c>
      <c r="B9" s="15" t="s">
        <v>4</v>
      </c>
      <c r="C9" s="57">
        <v>378.20857097192697</v>
      </c>
      <c r="D9" s="16" t="s">
        <v>11</v>
      </c>
      <c r="E9" s="17">
        <v>458.85546499999998</v>
      </c>
      <c r="F9" s="15" t="s">
        <v>29</v>
      </c>
    </row>
    <row r="10" spans="1:11" ht="40.200000000000003" thickBot="1" x14ac:dyDescent="0.35">
      <c r="A10" s="55"/>
      <c r="B10" s="15" t="s">
        <v>5</v>
      </c>
      <c r="C10" s="58"/>
      <c r="D10" s="16" t="s">
        <v>12</v>
      </c>
      <c r="E10" s="18">
        <v>0.38300000000000001</v>
      </c>
      <c r="F10" s="15" t="s">
        <v>8</v>
      </c>
    </row>
    <row r="11" spans="1:11" ht="40.200000000000003" thickBot="1" x14ac:dyDescent="0.35">
      <c r="A11" s="56"/>
      <c r="B11" s="15" t="s">
        <v>6</v>
      </c>
      <c r="C11" s="59"/>
      <c r="D11" s="16" t="s">
        <v>15</v>
      </c>
      <c r="E11" s="17">
        <v>7.6574499999999999</v>
      </c>
      <c r="F11" s="15" t="s">
        <v>8</v>
      </c>
      <c r="J11" s="9"/>
    </row>
    <row r="12" spans="1:11" ht="132.6" thickBot="1" x14ac:dyDescent="0.35">
      <c r="A12" s="26" t="s">
        <v>22</v>
      </c>
      <c r="B12" s="15" t="s">
        <v>4</v>
      </c>
      <c r="C12" s="27">
        <v>292.50807908645965</v>
      </c>
      <c r="D12" s="16" t="s">
        <v>10</v>
      </c>
      <c r="E12" s="17">
        <v>8037.8820960000003</v>
      </c>
      <c r="F12" s="15" t="s">
        <v>30</v>
      </c>
      <c r="I12" s="12"/>
      <c r="J12" s="12"/>
      <c r="K12" s="12"/>
    </row>
    <row r="13" spans="1:11" ht="27" thickBot="1" x14ac:dyDescent="0.35">
      <c r="A13" s="54" t="s">
        <v>23</v>
      </c>
      <c r="B13" s="15" t="s">
        <v>4</v>
      </c>
      <c r="C13" s="57">
        <v>299.42550506762399</v>
      </c>
      <c r="D13" s="16" t="s">
        <v>11</v>
      </c>
      <c r="E13" s="17">
        <v>976.43435999999997</v>
      </c>
      <c r="F13" s="15" t="str">
        <f>F9</f>
        <v>ПАО "НОВАТЭК"
629850, Ямало-Ненецкий автономный округ, Пуровский район, г. Тарко-Сале, ул. Победы, д. 22 "А"</v>
      </c>
    </row>
    <row r="14" spans="1:11" ht="40.200000000000003" thickBot="1" x14ac:dyDescent="0.35">
      <c r="A14" s="55"/>
      <c r="B14" s="15" t="s">
        <v>5</v>
      </c>
      <c r="C14" s="58"/>
      <c r="D14" s="16" t="s">
        <v>12</v>
      </c>
      <c r="E14" s="17">
        <v>0.34379999999999999</v>
      </c>
      <c r="F14" s="15" t="s">
        <v>8</v>
      </c>
    </row>
    <row r="15" spans="1:11" ht="40.200000000000003" thickBot="1" x14ac:dyDescent="0.35">
      <c r="A15" s="56"/>
      <c r="B15" s="15" t="s">
        <v>6</v>
      </c>
      <c r="C15" s="59"/>
      <c r="D15" s="16" t="s">
        <v>15</v>
      </c>
      <c r="E15" s="17">
        <v>0.28199999999999997</v>
      </c>
      <c r="F15" s="15" t="s">
        <v>8</v>
      </c>
    </row>
    <row r="16" spans="1:11" ht="159" thickBot="1" x14ac:dyDescent="0.35">
      <c r="A16" s="54" t="s">
        <v>24</v>
      </c>
      <c r="B16" s="15" t="s">
        <v>4</v>
      </c>
      <c r="C16" s="57">
        <v>288.78863179556998</v>
      </c>
      <c r="D16" s="16" t="s">
        <v>10</v>
      </c>
      <c r="E16" s="17">
        <v>1015.643791</v>
      </c>
      <c r="F16" s="15" t="s">
        <v>35</v>
      </c>
    </row>
    <row r="17" spans="1:6" ht="40.200000000000003" thickBot="1" x14ac:dyDescent="0.35">
      <c r="A17" s="55"/>
      <c r="B17" s="15" t="s">
        <v>5</v>
      </c>
      <c r="C17" s="58"/>
      <c r="D17" s="16" t="s">
        <v>12</v>
      </c>
      <c r="E17" s="24">
        <v>0</v>
      </c>
      <c r="F17" s="15" t="s">
        <v>8</v>
      </c>
    </row>
    <row r="18" spans="1:6" ht="40.200000000000003" thickBot="1" x14ac:dyDescent="0.35">
      <c r="A18" s="56"/>
      <c r="B18" s="15" t="s">
        <v>6</v>
      </c>
      <c r="C18" s="59"/>
      <c r="D18" s="16" t="s">
        <v>15</v>
      </c>
      <c r="E18" s="17">
        <v>0.39900000000000002</v>
      </c>
      <c r="F18" s="15" t="s">
        <v>8</v>
      </c>
    </row>
  </sheetData>
  <mergeCells count="9">
    <mergeCell ref="A16:A18"/>
    <mergeCell ref="C16:C18"/>
    <mergeCell ref="A3:F3"/>
    <mergeCell ref="A7:A8"/>
    <mergeCell ref="C7:C8"/>
    <mergeCell ref="A9:A11"/>
    <mergeCell ref="C9:C11"/>
    <mergeCell ref="A13:A15"/>
    <mergeCell ref="C13:C1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18"/>
  <sheetViews>
    <sheetView zoomScale="70" zoomScaleNormal="70" workbookViewId="0">
      <selection sqref="A1:XFD1048576"/>
    </sheetView>
  </sheetViews>
  <sheetFormatPr defaultColWidth="9.109375" defaultRowHeight="14.4" x14ac:dyDescent="0.3"/>
  <cols>
    <col min="1" max="1" width="19.44140625" style="13" customWidth="1"/>
    <col min="2" max="2" width="38.5546875" style="13" customWidth="1"/>
    <col min="3" max="3" width="22.88671875" style="13" customWidth="1"/>
    <col min="4" max="4" width="30.33203125" style="13" bestFit="1" customWidth="1"/>
    <col min="5" max="5" width="28.44140625" style="13" customWidth="1"/>
    <col min="6" max="6" width="93.44140625" style="13" customWidth="1"/>
    <col min="7" max="7" width="9.109375" style="13"/>
    <col min="8" max="8" width="10.6640625" style="13" bestFit="1" customWidth="1"/>
    <col min="9" max="11" width="10.44140625" style="13" customWidth="1"/>
    <col min="12" max="16384" width="9.109375" style="13"/>
  </cols>
  <sheetData>
    <row r="1" spans="1:11" x14ac:dyDescent="0.3">
      <c r="F1" s="13" t="s">
        <v>19</v>
      </c>
    </row>
    <row r="3" spans="1:11" ht="65.25" customHeight="1" x14ac:dyDescent="0.3">
      <c r="A3" s="53" t="s">
        <v>31</v>
      </c>
      <c r="B3" s="53"/>
      <c r="C3" s="53"/>
      <c r="D3" s="53"/>
      <c r="E3" s="53"/>
      <c r="F3" s="53"/>
    </row>
    <row r="4" spans="1:11" ht="15" thickBot="1" x14ac:dyDescent="0.35"/>
    <row r="5" spans="1:11" ht="40.200000000000003" thickBot="1" x14ac:dyDescent="0.35">
      <c r="A5" s="2" t="s">
        <v>16</v>
      </c>
      <c r="B5" s="3" t="s">
        <v>0</v>
      </c>
      <c r="C5" s="3" t="s">
        <v>1</v>
      </c>
      <c r="D5" s="3" t="s">
        <v>2</v>
      </c>
      <c r="E5" s="3" t="s">
        <v>7</v>
      </c>
      <c r="F5" s="3" t="s">
        <v>3</v>
      </c>
    </row>
    <row r="6" spans="1:11" ht="15" thickBot="1" x14ac:dyDescent="0.35">
      <c r="A6" s="21">
        <v>1</v>
      </c>
      <c r="B6" s="5">
        <v>2</v>
      </c>
      <c r="C6" s="5">
        <v>3</v>
      </c>
      <c r="D6" s="5">
        <v>4</v>
      </c>
      <c r="E6" s="5">
        <v>5</v>
      </c>
      <c r="F6" s="5">
        <v>6</v>
      </c>
    </row>
    <row r="7" spans="1:11" ht="40.200000000000003" thickBot="1" x14ac:dyDescent="0.35">
      <c r="A7" s="55" t="s">
        <v>20</v>
      </c>
      <c r="B7" s="15" t="s">
        <v>5</v>
      </c>
      <c r="C7" s="57">
        <v>344.336400010261</v>
      </c>
      <c r="D7" s="16" t="s">
        <v>12</v>
      </c>
      <c r="E7" s="17">
        <v>19.120754999999999</v>
      </c>
      <c r="F7" s="15" t="s">
        <v>8</v>
      </c>
    </row>
    <row r="8" spans="1:11" ht="40.200000000000003" thickBot="1" x14ac:dyDescent="0.35">
      <c r="A8" s="56"/>
      <c r="B8" s="15" t="s">
        <v>6</v>
      </c>
      <c r="C8" s="59"/>
      <c r="D8" s="16" t="s">
        <v>14</v>
      </c>
      <c r="E8" s="17">
        <v>3541.5210000000002</v>
      </c>
      <c r="F8" s="15" t="s">
        <v>13</v>
      </c>
    </row>
    <row r="9" spans="1:11" ht="27" thickBot="1" x14ac:dyDescent="0.35">
      <c r="A9" s="54" t="s">
        <v>21</v>
      </c>
      <c r="B9" s="15" t="s">
        <v>4</v>
      </c>
      <c r="C9" s="57">
        <v>373.389446885805</v>
      </c>
      <c r="D9" s="16" t="s">
        <v>11</v>
      </c>
      <c r="E9" s="17">
        <v>461.18058100000002</v>
      </c>
      <c r="F9" s="15" t="s">
        <v>29</v>
      </c>
    </row>
    <row r="10" spans="1:11" ht="40.200000000000003" thickBot="1" x14ac:dyDescent="0.35">
      <c r="A10" s="55"/>
      <c r="B10" s="15" t="s">
        <v>5</v>
      </c>
      <c r="C10" s="58"/>
      <c r="D10" s="16" t="s">
        <v>12</v>
      </c>
      <c r="E10" s="18">
        <v>1.7999999999999999E-2</v>
      </c>
      <c r="F10" s="15" t="s">
        <v>8</v>
      </c>
    </row>
    <row r="11" spans="1:11" ht="40.200000000000003" thickBot="1" x14ac:dyDescent="0.35">
      <c r="A11" s="56"/>
      <c r="B11" s="15" t="s">
        <v>6</v>
      </c>
      <c r="C11" s="59"/>
      <c r="D11" s="16" t="s">
        <v>15</v>
      </c>
      <c r="E11" s="17">
        <v>1.82911</v>
      </c>
      <c r="F11" s="15" t="s">
        <v>8</v>
      </c>
      <c r="J11" s="9"/>
    </row>
    <row r="12" spans="1:11" ht="132.6" thickBot="1" x14ac:dyDescent="0.35">
      <c r="A12" s="22" t="s">
        <v>22</v>
      </c>
      <c r="B12" s="15" t="s">
        <v>4</v>
      </c>
      <c r="C12" s="27">
        <v>292.383164429955</v>
      </c>
      <c r="D12" s="16" t="s">
        <v>10</v>
      </c>
      <c r="E12" s="17">
        <v>7656.7808690000002</v>
      </c>
      <c r="F12" s="15" t="s">
        <v>32</v>
      </c>
      <c r="I12" s="12"/>
      <c r="J12" s="12"/>
      <c r="K12" s="12"/>
    </row>
    <row r="13" spans="1:11" ht="27" thickBot="1" x14ac:dyDescent="0.35">
      <c r="A13" s="54" t="s">
        <v>23</v>
      </c>
      <c r="B13" s="15" t="s">
        <v>4</v>
      </c>
      <c r="C13" s="57">
        <v>306.62197286926403</v>
      </c>
      <c r="D13" s="16" t="s">
        <v>11</v>
      </c>
      <c r="E13" s="17">
        <v>1205.625765</v>
      </c>
      <c r="F13" s="15" t="str">
        <f>F9</f>
        <v>ПАО "НОВАТЭК"
629850, Ямало-Ненецкий автономный округ, Пуровский район, г. Тарко-Сале, ул. Победы, д. 22 "А"</v>
      </c>
    </row>
    <row r="14" spans="1:11" ht="40.200000000000003" thickBot="1" x14ac:dyDescent="0.35">
      <c r="A14" s="55"/>
      <c r="B14" s="15" t="s">
        <v>5</v>
      </c>
      <c r="C14" s="58"/>
      <c r="D14" s="16" t="s">
        <v>12</v>
      </c>
      <c r="E14" s="17">
        <v>0.1205</v>
      </c>
      <c r="F14" s="15" t="s">
        <v>8</v>
      </c>
    </row>
    <row r="15" spans="1:11" ht="40.200000000000003" thickBot="1" x14ac:dyDescent="0.35">
      <c r="A15" s="56"/>
      <c r="B15" s="15" t="s">
        <v>6</v>
      </c>
      <c r="C15" s="59"/>
      <c r="D15" s="16" t="s">
        <v>15</v>
      </c>
      <c r="E15" s="17">
        <v>0.442</v>
      </c>
      <c r="F15" s="15" t="s">
        <v>8</v>
      </c>
    </row>
    <row r="16" spans="1:11" ht="119.4" thickBot="1" x14ac:dyDescent="0.35">
      <c r="A16" s="54" t="s">
        <v>24</v>
      </c>
      <c r="B16" s="15" t="s">
        <v>4</v>
      </c>
      <c r="C16" s="57">
        <v>282.157889904939</v>
      </c>
      <c r="D16" s="16" t="s">
        <v>10</v>
      </c>
      <c r="E16" s="17">
        <v>1004.735033</v>
      </c>
      <c r="F16" s="15" t="s">
        <v>33</v>
      </c>
    </row>
    <row r="17" spans="1:6" ht="40.200000000000003" thickBot="1" x14ac:dyDescent="0.35">
      <c r="A17" s="55"/>
      <c r="B17" s="15" t="s">
        <v>5</v>
      </c>
      <c r="C17" s="58"/>
      <c r="D17" s="16" t="s">
        <v>12</v>
      </c>
      <c r="E17" s="24">
        <v>0</v>
      </c>
      <c r="F17" s="15" t="s">
        <v>8</v>
      </c>
    </row>
    <row r="18" spans="1:6" ht="40.200000000000003" thickBot="1" x14ac:dyDescent="0.35">
      <c r="A18" s="56"/>
      <c r="B18" s="15" t="s">
        <v>6</v>
      </c>
      <c r="C18" s="59"/>
      <c r="D18" s="16" t="s">
        <v>15</v>
      </c>
      <c r="E18" s="17">
        <v>6.7089999999999996</v>
      </c>
      <c r="F18" s="15" t="s">
        <v>8</v>
      </c>
    </row>
  </sheetData>
  <mergeCells count="9">
    <mergeCell ref="A16:A18"/>
    <mergeCell ref="C16:C18"/>
    <mergeCell ref="A3:F3"/>
    <mergeCell ref="A7:A8"/>
    <mergeCell ref="C7:C8"/>
    <mergeCell ref="A9:A11"/>
    <mergeCell ref="C9:C11"/>
    <mergeCell ref="A13:A15"/>
    <mergeCell ref="C13:C15"/>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66143E-ACB2-4CFA-B214-06764716E003}">
  <dimension ref="A1:K18"/>
  <sheetViews>
    <sheetView zoomScale="85" zoomScaleNormal="85" workbookViewId="0">
      <selection sqref="A1:XFD1048576"/>
    </sheetView>
  </sheetViews>
  <sheetFormatPr defaultColWidth="9.109375" defaultRowHeight="14.4" x14ac:dyDescent="0.3"/>
  <cols>
    <col min="1" max="1" width="19.44140625" style="13" customWidth="1"/>
    <col min="2" max="2" width="38.5546875" style="13" customWidth="1"/>
    <col min="3" max="3" width="22.88671875" style="13" customWidth="1"/>
    <col min="4" max="4" width="30.33203125" style="13" bestFit="1" customWidth="1"/>
    <col min="5" max="5" width="28.44140625" style="13" customWidth="1"/>
    <col min="6" max="6" width="93.44140625" style="13" customWidth="1"/>
    <col min="7" max="7" width="9.109375" style="13"/>
    <col min="8" max="8" width="11.6640625" style="13" bestFit="1" customWidth="1"/>
    <col min="9" max="11" width="10.44140625" style="13" customWidth="1"/>
    <col min="12" max="16384" width="9.109375" style="13"/>
  </cols>
  <sheetData>
    <row r="1" spans="1:11" x14ac:dyDescent="0.3">
      <c r="F1" s="13" t="s">
        <v>19</v>
      </c>
    </row>
    <row r="3" spans="1:11" ht="65.25" customHeight="1" x14ac:dyDescent="0.3">
      <c r="A3" s="53" t="s">
        <v>36</v>
      </c>
      <c r="B3" s="53"/>
      <c r="C3" s="53"/>
      <c r="D3" s="53"/>
      <c r="E3" s="53"/>
      <c r="F3" s="53"/>
    </row>
    <row r="4" spans="1:11" ht="15" thickBot="1" x14ac:dyDescent="0.35"/>
    <row r="5" spans="1:11" ht="40.200000000000003" thickBot="1" x14ac:dyDescent="0.35">
      <c r="A5" s="2" t="s">
        <v>16</v>
      </c>
      <c r="B5" s="3" t="s">
        <v>0</v>
      </c>
      <c r="C5" s="3" t="s">
        <v>1</v>
      </c>
      <c r="D5" s="3" t="s">
        <v>2</v>
      </c>
      <c r="E5" s="3" t="s">
        <v>7</v>
      </c>
      <c r="F5" s="3" t="s">
        <v>3</v>
      </c>
    </row>
    <row r="6" spans="1:11" ht="15" thickBot="1" x14ac:dyDescent="0.35">
      <c r="A6" s="28">
        <v>1</v>
      </c>
      <c r="B6" s="5">
        <v>2</v>
      </c>
      <c r="C6" s="5">
        <v>3</v>
      </c>
      <c r="D6" s="5">
        <v>4</v>
      </c>
      <c r="E6" s="5">
        <v>5</v>
      </c>
      <c r="F6" s="5">
        <v>6</v>
      </c>
    </row>
    <row r="7" spans="1:11" ht="40.200000000000003" thickBot="1" x14ac:dyDescent="0.35">
      <c r="A7" s="55" t="s">
        <v>20</v>
      </c>
      <c r="B7" s="15" t="s">
        <v>5</v>
      </c>
      <c r="C7" s="57">
        <v>343.14586857387201</v>
      </c>
      <c r="D7" s="16" t="s">
        <v>12</v>
      </c>
      <c r="E7" s="17">
        <v>16.639907999999998</v>
      </c>
      <c r="F7" s="15" t="s">
        <v>8</v>
      </c>
    </row>
    <row r="8" spans="1:11" ht="40.200000000000003" thickBot="1" x14ac:dyDescent="0.35">
      <c r="A8" s="56"/>
      <c r="B8" s="15" t="s">
        <v>6</v>
      </c>
      <c r="C8" s="59"/>
      <c r="D8" s="16" t="s">
        <v>14</v>
      </c>
      <c r="E8" s="17">
        <v>4125.4409999999998</v>
      </c>
      <c r="F8" s="15" t="s">
        <v>13</v>
      </c>
    </row>
    <row r="9" spans="1:11" ht="27" thickBot="1" x14ac:dyDescent="0.35">
      <c r="A9" s="54" t="s">
        <v>21</v>
      </c>
      <c r="B9" s="15" t="s">
        <v>4</v>
      </c>
      <c r="C9" s="57">
        <v>363.03919148533498</v>
      </c>
      <c r="D9" s="16" t="s">
        <v>11</v>
      </c>
      <c r="E9" s="17">
        <v>413.23272400000008</v>
      </c>
      <c r="F9" s="15" t="s">
        <v>29</v>
      </c>
    </row>
    <row r="10" spans="1:11" ht="40.200000000000003" thickBot="1" x14ac:dyDescent="0.35">
      <c r="A10" s="55"/>
      <c r="B10" s="15" t="s">
        <v>5</v>
      </c>
      <c r="C10" s="58"/>
      <c r="D10" s="16" t="s">
        <v>12</v>
      </c>
      <c r="E10" s="18">
        <v>0.183</v>
      </c>
      <c r="F10" s="15" t="s">
        <v>8</v>
      </c>
    </row>
    <row r="11" spans="1:11" ht="40.200000000000003" thickBot="1" x14ac:dyDescent="0.35">
      <c r="A11" s="56"/>
      <c r="B11" s="15" t="s">
        <v>6</v>
      </c>
      <c r="C11" s="59"/>
      <c r="D11" s="16" t="s">
        <v>15</v>
      </c>
      <c r="E11" s="17">
        <v>2.1539999999999999</v>
      </c>
      <c r="F11" s="15" t="s">
        <v>8</v>
      </c>
      <c r="J11" s="9"/>
    </row>
    <row r="12" spans="1:11" ht="132.6" thickBot="1" x14ac:dyDescent="0.35">
      <c r="A12" s="29" t="s">
        <v>22</v>
      </c>
      <c r="B12" s="15" t="s">
        <v>4</v>
      </c>
      <c r="C12" s="30">
        <v>288.39197336426099</v>
      </c>
      <c r="D12" s="16" t="s">
        <v>10</v>
      </c>
      <c r="E12" s="17">
        <v>7478.2223919999997</v>
      </c>
      <c r="F12" s="15" t="s">
        <v>32</v>
      </c>
      <c r="I12" s="12"/>
      <c r="J12" s="12"/>
      <c r="K12" s="12"/>
    </row>
    <row r="13" spans="1:11" ht="27" thickBot="1" x14ac:dyDescent="0.35">
      <c r="A13" s="54" t="s">
        <v>23</v>
      </c>
      <c r="B13" s="15" t="s">
        <v>4</v>
      </c>
      <c r="C13" s="57">
        <v>300.82164203934701</v>
      </c>
      <c r="D13" s="16" t="s">
        <v>11</v>
      </c>
      <c r="E13" s="17">
        <v>1053.989718</v>
      </c>
      <c r="F13" s="15" t="str">
        <f>F9</f>
        <v>ПАО "НОВАТЭК"
629850, Ямало-Ненецкий автономный округ, Пуровский район, г. Тарко-Сале, ул. Победы, д. 22 "А"</v>
      </c>
    </row>
    <row r="14" spans="1:11" ht="40.200000000000003" thickBot="1" x14ac:dyDescent="0.35">
      <c r="A14" s="55"/>
      <c r="B14" s="15" t="s">
        <v>5</v>
      </c>
      <c r="C14" s="58"/>
      <c r="D14" s="16" t="s">
        <v>12</v>
      </c>
      <c r="E14" s="17">
        <v>1.1712999999999998</v>
      </c>
      <c r="F14" s="15" t="s">
        <v>8</v>
      </c>
    </row>
    <row r="15" spans="1:11" ht="40.200000000000003" thickBot="1" x14ac:dyDescent="0.35">
      <c r="A15" s="56"/>
      <c r="B15" s="15" t="s">
        <v>6</v>
      </c>
      <c r="C15" s="59"/>
      <c r="D15" s="16" t="s">
        <v>15</v>
      </c>
      <c r="E15" s="17">
        <v>0.11899999999999999</v>
      </c>
      <c r="F15" s="15" t="s">
        <v>8</v>
      </c>
    </row>
    <row r="16" spans="1:11" ht="79.8" thickBot="1" x14ac:dyDescent="0.35">
      <c r="A16" s="54" t="s">
        <v>24</v>
      </c>
      <c r="B16" s="15" t="s">
        <v>4</v>
      </c>
      <c r="C16" s="57">
        <v>290.70889270617403</v>
      </c>
      <c r="D16" s="16" t="s">
        <v>10</v>
      </c>
      <c r="E16" s="17">
        <v>964.983609</v>
      </c>
      <c r="F16" s="15" t="s">
        <v>37</v>
      </c>
    </row>
    <row r="17" spans="1:6" ht="40.200000000000003" thickBot="1" x14ac:dyDescent="0.35">
      <c r="A17" s="55"/>
      <c r="B17" s="15" t="s">
        <v>5</v>
      </c>
      <c r="C17" s="58"/>
      <c r="D17" s="16" t="s">
        <v>12</v>
      </c>
      <c r="E17" s="24">
        <v>0</v>
      </c>
      <c r="F17" s="15" t="s">
        <v>8</v>
      </c>
    </row>
    <row r="18" spans="1:6" ht="40.200000000000003" thickBot="1" x14ac:dyDescent="0.35">
      <c r="A18" s="56"/>
      <c r="B18" s="15" t="s">
        <v>6</v>
      </c>
      <c r="C18" s="59"/>
      <c r="D18" s="16" t="s">
        <v>15</v>
      </c>
      <c r="E18" s="17">
        <v>0.2</v>
      </c>
      <c r="F18" s="15" t="s">
        <v>8</v>
      </c>
    </row>
  </sheetData>
  <mergeCells count="9">
    <mergeCell ref="A16:A18"/>
    <mergeCell ref="C16:C18"/>
    <mergeCell ref="A3:F3"/>
    <mergeCell ref="A7:A8"/>
    <mergeCell ref="C7:C8"/>
    <mergeCell ref="A9:A11"/>
    <mergeCell ref="C9:C11"/>
    <mergeCell ref="A13:A15"/>
    <mergeCell ref="C13:C15"/>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64DDA7-3912-4924-95F8-3EF51067C1AB}">
  <dimension ref="A1:K18"/>
  <sheetViews>
    <sheetView topLeftCell="B4" zoomScale="85" zoomScaleNormal="85" workbookViewId="0">
      <selection activeCell="F12" sqref="F12"/>
    </sheetView>
  </sheetViews>
  <sheetFormatPr defaultColWidth="9.109375" defaultRowHeight="14.4" x14ac:dyDescent="0.3"/>
  <cols>
    <col min="1" max="1" width="19.44140625" style="13" customWidth="1"/>
    <col min="2" max="2" width="38.5546875" style="13" customWidth="1"/>
    <col min="3" max="3" width="22.88671875" style="13" customWidth="1"/>
    <col min="4" max="4" width="30.33203125" style="13" bestFit="1" customWidth="1"/>
    <col min="5" max="5" width="28.44140625" style="13" customWidth="1"/>
    <col min="6" max="6" width="93.44140625" style="13" customWidth="1"/>
    <col min="7" max="7" width="9.109375" style="13"/>
    <col min="8" max="8" width="11.6640625" style="13" bestFit="1" customWidth="1"/>
    <col min="9" max="11" width="10.44140625" style="13" customWidth="1"/>
    <col min="12" max="16384" width="9.109375" style="13"/>
  </cols>
  <sheetData>
    <row r="1" spans="1:11" x14ac:dyDescent="0.3">
      <c r="F1" s="13" t="s">
        <v>40</v>
      </c>
    </row>
    <row r="3" spans="1:11" ht="65.25" customHeight="1" x14ac:dyDescent="0.3">
      <c r="A3" s="53" t="s">
        <v>38</v>
      </c>
      <c r="B3" s="53"/>
      <c r="C3" s="53"/>
      <c r="D3" s="53"/>
      <c r="E3" s="53"/>
      <c r="F3" s="53"/>
    </row>
    <row r="4" spans="1:11" ht="15" thickBot="1" x14ac:dyDescent="0.35"/>
    <row r="5" spans="1:11" ht="40.200000000000003" thickBot="1" x14ac:dyDescent="0.35">
      <c r="A5" s="2" t="s">
        <v>16</v>
      </c>
      <c r="B5" s="3" t="s">
        <v>0</v>
      </c>
      <c r="C5" s="3" t="s">
        <v>1</v>
      </c>
      <c r="D5" s="3" t="s">
        <v>2</v>
      </c>
      <c r="E5" s="3" t="s">
        <v>7</v>
      </c>
      <c r="F5" s="3" t="s">
        <v>3</v>
      </c>
    </row>
    <row r="6" spans="1:11" ht="15" thickBot="1" x14ac:dyDescent="0.35">
      <c r="A6" s="31">
        <v>1</v>
      </c>
      <c r="B6" s="5">
        <v>2</v>
      </c>
      <c r="C6" s="5">
        <v>3</v>
      </c>
      <c r="D6" s="5">
        <v>4</v>
      </c>
      <c r="E6" s="5">
        <v>5</v>
      </c>
      <c r="F6" s="5">
        <v>6</v>
      </c>
    </row>
    <row r="7" spans="1:11" ht="40.200000000000003" thickBot="1" x14ac:dyDescent="0.35">
      <c r="A7" s="55" t="s">
        <v>20</v>
      </c>
      <c r="B7" s="15" t="s">
        <v>5</v>
      </c>
      <c r="C7" s="57">
        <v>342.83511960831498</v>
      </c>
      <c r="D7" s="16" t="s">
        <v>12</v>
      </c>
      <c r="E7" s="17">
        <v>30.047369000000003</v>
      </c>
      <c r="F7" s="15" t="s">
        <v>8</v>
      </c>
    </row>
    <row r="8" spans="1:11" ht="40.200000000000003" thickBot="1" x14ac:dyDescent="0.35">
      <c r="A8" s="56"/>
      <c r="B8" s="15" t="s">
        <v>6</v>
      </c>
      <c r="C8" s="59"/>
      <c r="D8" s="16" t="s">
        <v>14</v>
      </c>
      <c r="E8" s="17">
        <v>2784.2499999999995</v>
      </c>
      <c r="F8" s="15" t="s">
        <v>13</v>
      </c>
    </row>
    <row r="9" spans="1:11" ht="27" thickBot="1" x14ac:dyDescent="0.35">
      <c r="A9" s="54" t="s">
        <v>21</v>
      </c>
      <c r="B9" s="15" t="s">
        <v>4</v>
      </c>
      <c r="C9" s="57">
        <v>364.57722363424199</v>
      </c>
      <c r="D9" s="16" t="s">
        <v>11</v>
      </c>
      <c r="E9" s="17">
        <v>433.06363000000005</v>
      </c>
      <c r="F9" s="15" t="s">
        <v>29</v>
      </c>
    </row>
    <row r="10" spans="1:11" ht="40.200000000000003" thickBot="1" x14ac:dyDescent="0.35">
      <c r="A10" s="55"/>
      <c r="B10" s="15" t="s">
        <v>5</v>
      </c>
      <c r="C10" s="58"/>
      <c r="D10" s="16" t="s">
        <v>12</v>
      </c>
      <c r="E10" s="18">
        <v>3.4000000000000002E-2</v>
      </c>
      <c r="F10" s="15" t="s">
        <v>8</v>
      </c>
    </row>
    <row r="11" spans="1:11" ht="40.200000000000003" thickBot="1" x14ac:dyDescent="0.35">
      <c r="A11" s="56"/>
      <c r="B11" s="15" t="s">
        <v>6</v>
      </c>
      <c r="C11" s="59"/>
      <c r="D11" s="16" t="s">
        <v>15</v>
      </c>
      <c r="E11" s="17">
        <v>0.66199999999999992</v>
      </c>
      <c r="F11" s="15" t="s">
        <v>8</v>
      </c>
      <c r="J11" s="9"/>
    </row>
    <row r="12" spans="1:11" ht="132.6" thickBot="1" x14ac:dyDescent="0.35">
      <c r="A12" s="32" t="s">
        <v>22</v>
      </c>
      <c r="B12" s="15" t="s">
        <v>4</v>
      </c>
      <c r="C12" s="33">
        <v>289.35982921342003</v>
      </c>
      <c r="D12" s="16" t="s">
        <v>10</v>
      </c>
      <c r="E12" s="17">
        <v>6736.7626030000001</v>
      </c>
      <c r="F12" s="15" t="s">
        <v>32</v>
      </c>
      <c r="I12" s="12"/>
      <c r="J12" s="12"/>
      <c r="K12" s="12"/>
    </row>
    <row r="13" spans="1:11" ht="27" thickBot="1" x14ac:dyDescent="0.35">
      <c r="A13" s="54" t="s">
        <v>23</v>
      </c>
      <c r="B13" s="15" t="s">
        <v>4</v>
      </c>
      <c r="C13" s="57">
        <v>295.772539064922</v>
      </c>
      <c r="D13" s="16" t="s">
        <v>11</v>
      </c>
      <c r="E13" s="17">
        <v>1117.9254689999998</v>
      </c>
      <c r="F13" s="15" t="str">
        <f>F9</f>
        <v>ПАО "НОВАТЭК"
629850, Ямало-Ненецкий автономный округ, Пуровский район, г. Тарко-Сале, ул. Победы, д. 22 "А"</v>
      </c>
    </row>
    <row r="14" spans="1:11" ht="40.200000000000003" thickBot="1" x14ac:dyDescent="0.35">
      <c r="A14" s="55"/>
      <c r="B14" s="15" t="s">
        <v>5</v>
      </c>
      <c r="C14" s="58"/>
      <c r="D14" s="16" t="s">
        <v>12</v>
      </c>
      <c r="E14" s="17">
        <v>3.4891550000000002</v>
      </c>
      <c r="F14" s="15" t="s">
        <v>8</v>
      </c>
    </row>
    <row r="15" spans="1:11" ht="40.200000000000003" thickBot="1" x14ac:dyDescent="0.35">
      <c r="A15" s="56"/>
      <c r="B15" s="15" t="s">
        <v>6</v>
      </c>
      <c r="C15" s="59"/>
      <c r="D15" s="16" t="s">
        <v>15</v>
      </c>
      <c r="E15" s="24">
        <v>3.1E-2</v>
      </c>
      <c r="F15" s="15" t="s">
        <v>8</v>
      </c>
    </row>
    <row r="16" spans="1:11" ht="79.8" thickBot="1" x14ac:dyDescent="0.35">
      <c r="A16" s="54" t="s">
        <v>24</v>
      </c>
      <c r="B16" s="15" t="s">
        <v>4</v>
      </c>
      <c r="C16" s="57">
        <v>279.07868510902199</v>
      </c>
      <c r="D16" s="16" t="s">
        <v>10</v>
      </c>
      <c r="E16" s="17">
        <v>956.83619199999998</v>
      </c>
      <c r="F16" s="15" t="s">
        <v>39</v>
      </c>
    </row>
    <row r="17" spans="1:6" ht="40.200000000000003" thickBot="1" x14ac:dyDescent="0.35">
      <c r="A17" s="55"/>
      <c r="B17" s="15" t="s">
        <v>5</v>
      </c>
      <c r="C17" s="58"/>
      <c r="D17" s="16" t="s">
        <v>12</v>
      </c>
      <c r="E17" s="24">
        <v>0</v>
      </c>
      <c r="F17" s="15" t="s">
        <v>8</v>
      </c>
    </row>
    <row r="18" spans="1:6" ht="40.200000000000003" thickBot="1" x14ac:dyDescent="0.35">
      <c r="A18" s="56"/>
      <c r="B18" s="15" t="s">
        <v>6</v>
      </c>
      <c r="C18" s="59"/>
      <c r="D18" s="16" t="s">
        <v>15</v>
      </c>
      <c r="E18" s="17">
        <v>0.2</v>
      </c>
      <c r="F18" s="15" t="s">
        <v>8</v>
      </c>
    </row>
  </sheetData>
  <mergeCells count="9">
    <mergeCell ref="A16:A18"/>
    <mergeCell ref="C16:C18"/>
    <mergeCell ref="A3:F3"/>
    <mergeCell ref="A7:A8"/>
    <mergeCell ref="C7:C8"/>
    <mergeCell ref="A9:A11"/>
    <mergeCell ref="C9:C11"/>
    <mergeCell ref="A13:A15"/>
    <mergeCell ref="C13:C15"/>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C0713B-740F-4D9A-B81B-62FE98FF463D}">
  <dimension ref="A1:K18"/>
  <sheetViews>
    <sheetView topLeftCell="A4" zoomScale="85" zoomScaleNormal="85" workbookViewId="0">
      <selection activeCell="A3" sqref="A3:F3"/>
    </sheetView>
  </sheetViews>
  <sheetFormatPr defaultColWidth="9.109375" defaultRowHeight="14.4" x14ac:dyDescent="0.3"/>
  <cols>
    <col min="1" max="1" width="19.44140625" style="13" customWidth="1"/>
    <col min="2" max="2" width="38.5546875" style="13" customWidth="1"/>
    <col min="3" max="3" width="22.88671875" style="37" customWidth="1"/>
    <col min="4" max="4" width="30.33203125" style="37" bestFit="1" customWidth="1"/>
    <col min="5" max="5" width="28.44140625" style="37" customWidth="1"/>
    <col min="6" max="6" width="93.44140625" style="13" customWidth="1"/>
    <col min="7" max="7" width="9.109375" style="13"/>
    <col min="8" max="8" width="11.6640625" style="13" bestFit="1" customWidth="1"/>
    <col min="9" max="11" width="10.44140625" style="13" customWidth="1"/>
    <col min="12" max="16384" width="9.109375" style="13"/>
  </cols>
  <sheetData>
    <row r="1" spans="1:11" x14ac:dyDescent="0.3">
      <c r="F1" s="13" t="s">
        <v>40</v>
      </c>
    </row>
    <row r="3" spans="1:11" ht="65.25" customHeight="1" x14ac:dyDescent="0.3">
      <c r="A3" s="53" t="s">
        <v>41</v>
      </c>
      <c r="B3" s="53"/>
      <c r="C3" s="53"/>
      <c r="D3" s="53"/>
      <c r="E3" s="53"/>
      <c r="F3" s="53"/>
    </row>
    <row r="4" spans="1:11" ht="15" thickBot="1" x14ac:dyDescent="0.35"/>
    <row r="5" spans="1:11" ht="40.200000000000003" thickBot="1" x14ac:dyDescent="0.35">
      <c r="A5" s="2" t="s">
        <v>16</v>
      </c>
      <c r="B5" s="3" t="s">
        <v>0</v>
      </c>
      <c r="C5" s="38" t="s">
        <v>1</v>
      </c>
      <c r="D5" s="38" t="s">
        <v>2</v>
      </c>
      <c r="E5" s="38" t="s">
        <v>7</v>
      </c>
      <c r="F5" s="3" t="s">
        <v>3</v>
      </c>
    </row>
    <row r="6" spans="1:11" ht="15" thickBot="1" x14ac:dyDescent="0.35">
      <c r="A6" s="34">
        <v>1</v>
      </c>
      <c r="B6" s="5">
        <v>2</v>
      </c>
      <c r="C6" s="39">
        <v>3</v>
      </c>
      <c r="D6" s="39">
        <v>4</v>
      </c>
      <c r="E6" s="39">
        <v>5</v>
      </c>
      <c r="F6" s="5">
        <v>6</v>
      </c>
    </row>
    <row r="7" spans="1:11" ht="40.200000000000003" thickBot="1" x14ac:dyDescent="0.35">
      <c r="A7" s="55" t="s">
        <v>20</v>
      </c>
      <c r="B7" s="15" t="s">
        <v>5</v>
      </c>
      <c r="C7" s="57">
        <v>344.69561418851498</v>
      </c>
      <c r="D7" s="16" t="s">
        <v>12</v>
      </c>
      <c r="E7" s="41">
        <v>41.516018000000003</v>
      </c>
      <c r="F7" s="15" t="s">
        <v>8</v>
      </c>
    </row>
    <row r="8" spans="1:11" ht="40.200000000000003" thickBot="1" x14ac:dyDescent="0.35">
      <c r="A8" s="56"/>
      <c r="B8" s="15" t="s">
        <v>6</v>
      </c>
      <c r="C8" s="59"/>
      <c r="D8" s="16" t="s">
        <v>14</v>
      </c>
      <c r="E8" s="41">
        <v>2938.0039999999999</v>
      </c>
      <c r="F8" s="15" t="s">
        <v>13</v>
      </c>
    </row>
    <row r="9" spans="1:11" ht="27" thickBot="1" x14ac:dyDescent="0.35">
      <c r="A9" s="54" t="s">
        <v>21</v>
      </c>
      <c r="B9" s="15" t="s">
        <v>4</v>
      </c>
      <c r="C9" s="57">
        <v>375.19847423021002</v>
      </c>
      <c r="D9" s="16" t="s">
        <v>11</v>
      </c>
      <c r="E9" s="41">
        <v>602.307593</v>
      </c>
      <c r="F9" s="15" t="s">
        <v>29</v>
      </c>
    </row>
    <row r="10" spans="1:11" ht="40.200000000000003" thickBot="1" x14ac:dyDescent="0.35">
      <c r="A10" s="55"/>
      <c r="B10" s="15" t="s">
        <v>5</v>
      </c>
      <c r="C10" s="58"/>
      <c r="D10" s="16" t="s">
        <v>12</v>
      </c>
      <c r="E10" s="41">
        <v>7.3999999999999996E-2</v>
      </c>
      <c r="F10" s="15" t="s">
        <v>8</v>
      </c>
    </row>
    <row r="11" spans="1:11" ht="40.200000000000003" thickBot="1" x14ac:dyDescent="0.35">
      <c r="A11" s="56"/>
      <c r="B11" s="15" t="s">
        <v>6</v>
      </c>
      <c r="C11" s="59"/>
      <c r="D11" s="16" t="s">
        <v>15</v>
      </c>
      <c r="E11" s="41">
        <v>0.65300000000000002</v>
      </c>
      <c r="F11" s="15" t="s">
        <v>8</v>
      </c>
      <c r="J11" s="9"/>
    </row>
    <row r="12" spans="1:11" ht="79.8" thickBot="1" x14ac:dyDescent="0.35">
      <c r="A12" s="35" t="s">
        <v>22</v>
      </c>
      <c r="B12" s="15" t="s">
        <v>4</v>
      </c>
      <c r="C12" s="36">
        <v>290.22468243606102</v>
      </c>
      <c r="D12" s="16" t="s">
        <v>10</v>
      </c>
      <c r="E12" s="41">
        <v>7093.8484769999995</v>
      </c>
      <c r="F12" s="15" t="s">
        <v>42</v>
      </c>
      <c r="I12" s="12"/>
      <c r="J12" s="12"/>
      <c r="K12" s="12"/>
    </row>
    <row r="13" spans="1:11" ht="27" thickBot="1" x14ac:dyDescent="0.35">
      <c r="A13" s="54" t="s">
        <v>23</v>
      </c>
      <c r="B13" s="15" t="s">
        <v>4</v>
      </c>
      <c r="C13" s="57">
        <v>329.74867079096498</v>
      </c>
      <c r="D13" s="16" t="s">
        <v>11</v>
      </c>
      <c r="E13" s="41">
        <v>1699.0919960000001</v>
      </c>
      <c r="F13" s="15" t="str">
        <f>F9</f>
        <v>ПАО "НОВАТЭК"
629850, Ямало-Ненецкий автономный округ, Пуровский район, г. Тарко-Сале, ул. Победы, д. 22 "А"</v>
      </c>
    </row>
    <row r="14" spans="1:11" ht="40.200000000000003" thickBot="1" x14ac:dyDescent="0.35">
      <c r="A14" s="55"/>
      <c r="B14" s="15" t="s">
        <v>5</v>
      </c>
      <c r="C14" s="58"/>
      <c r="D14" s="16" t="s">
        <v>12</v>
      </c>
      <c r="E14" s="41">
        <v>0.115</v>
      </c>
      <c r="F14" s="15" t="s">
        <v>8</v>
      </c>
    </row>
    <row r="15" spans="1:11" ht="40.200000000000003" thickBot="1" x14ac:dyDescent="0.35">
      <c r="A15" s="56"/>
      <c r="B15" s="15" t="s">
        <v>6</v>
      </c>
      <c r="C15" s="59"/>
      <c r="D15" s="16" t="s">
        <v>15</v>
      </c>
      <c r="E15" s="41">
        <v>4.9000000000000002E-2</v>
      </c>
      <c r="F15" s="15" t="s">
        <v>8</v>
      </c>
    </row>
    <row r="16" spans="1:11" ht="79.8" thickBot="1" x14ac:dyDescent="0.35">
      <c r="A16" s="54" t="s">
        <v>24</v>
      </c>
      <c r="B16" s="15" t="s">
        <v>4</v>
      </c>
      <c r="C16" s="57">
        <v>288.45089860824402</v>
      </c>
      <c r="D16" s="16" t="s">
        <v>10</v>
      </c>
      <c r="E16" s="41">
        <v>941.66127100000006</v>
      </c>
      <c r="F16" s="15" t="s">
        <v>39</v>
      </c>
    </row>
    <row r="17" spans="1:6" ht="40.200000000000003" thickBot="1" x14ac:dyDescent="0.35">
      <c r="A17" s="55"/>
      <c r="B17" s="15" t="s">
        <v>5</v>
      </c>
      <c r="C17" s="58"/>
      <c r="D17" s="16" t="s">
        <v>12</v>
      </c>
      <c r="E17" s="41">
        <v>0</v>
      </c>
      <c r="F17" s="15" t="s">
        <v>8</v>
      </c>
    </row>
    <row r="18" spans="1:6" ht="40.200000000000003" thickBot="1" x14ac:dyDescent="0.35">
      <c r="A18" s="56"/>
      <c r="B18" s="15" t="s">
        <v>6</v>
      </c>
      <c r="C18" s="59"/>
      <c r="D18" s="16" t="s">
        <v>15</v>
      </c>
      <c r="E18" s="41">
        <v>0.25</v>
      </c>
      <c r="F18" s="15" t="s">
        <v>8</v>
      </c>
    </row>
  </sheetData>
  <mergeCells count="9">
    <mergeCell ref="A16:A18"/>
    <mergeCell ref="C16:C18"/>
    <mergeCell ref="A3:F3"/>
    <mergeCell ref="A7:A8"/>
    <mergeCell ref="C7:C8"/>
    <mergeCell ref="A9:A11"/>
    <mergeCell ref="C9:C11"/>
    <mergeCell ref="A13:A15"/>
    <mergeCell ref="C13:C15"/>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FE873E-AB3B-4FF7-AF6F-8043182A01E1}">
  <dimension ref="A1:K18"/>
  <sheetViews>
    <sheetView topLeftCell="A7" zoomScale="80" zoomScaleNormal="80" workbookViewId="0">
      <selection activeCell="A7" sqref="A1:XFD1048576"/>
    </sheetView>
  </sheetViews>
  <sheetFormatPr defaultColWidth="9.109375" defaultRowHeight="14.4" x14ac:dyDescent="0.3"/>
  <cols>
    <col min="1" max="1" width="19.44140625" style="13" customWidth="1"/>
    <col min="2" max="2" width="38.5546875" style="13" customWidth="1"/>
    <col min="3" max="3" width="22.88671875" style="37" customWidth="1"/>
    <col min="4" max="4" width="30.33203125" style="37" bestFit="1" customWidth="1"/>
    <col min="5" max="5" width="28.44140625" style="37" customWidth="1"/>
    <col min="6" max="6" width="93.44140625" style="13" customWidth="1"/>
    <col min="7" max="7" width="9.109375" style="13"/>
    <col min="8" max="8" width="11.6640625" style="13" bestFit="1" customWidth="1"/>
    <col min="9" max="11" width="10.44140625" style="13" customWidth="1"/>
    <col min="12" max="16384" width="9.109375" style="13"/>
  </cols>
  <sheetData>
    <row r="1" spans="1:11" x14ac:dyDescent="0.3">
      <c r="F1" s="13" t="s">
        <v>40</v>
      </c>
    </row>
    <row r="3" spans="1:11" ht="65.25" customHeight="1" x14ac:dyDescent="0.3">
      <c r="A3" s="53" t="s">
        <v>43</v>
      </c>
      <c r="B3" s="53"/>
      <c r="C3" s="53"/>
      <c r="D3" s="53"/>
      <c r="E3" s="53"/>
      <c r="F3" s="53"/>
    </row>
    <row r="4" spans="1:11" ht="15" thickBot="1" x14ac:dyDescent="0.35"/>
    <row r="5" spans="1:11" ht="40.200000000000003" thickBot="1" x14ac:dyDescent="0.35">
      <c r="A5" s="2" t="s">
        <v>16</v>
      </c>
      <c r="B5" s="3" t="s">
        <v>0</v>
      </c>
      <c r="C5" s="38" t="s">
        <v>1</v>
      </c>
      <c r="D5" s="38" t="s">
        <v>2</v>
      </c>
      <c r="E5" s="38" t="s">
        <v>7</v>
      </c>
      <c r="F5" s="3" t="s">
        <v>3</v>
      </c>
    </row>
    <row r="6" spans="1:11" ht="15" thickBot="1" x14ac:dyDescent="0.35">
      <c r="A6" s="40">
        <v>1</v>
      </c>
      <c r="B6" s="5">
        <v>2</v>
      </c>
      <c r="C6" s="39">
        <v>3</v>
      </c>
      <c r="D6" s="39">
        <v>4</v>
      </c>
      <c r="E6" s="39">
        <v>5</v>
      </c>
      <c r="F6" s="5">
        <v>6</v>
      </c>
    </row>
    <row r="7" spans="1:11" ht="40.200000000000003" thickBot="1" x14ac:dyDescent="0.35">
      <c r="A7" s="55" t="s">
        <v>20</v>
      </c>
      <c r="B7" s="15" t="s">
        <v>5</v>
      </c>
      <c r="C7" s="57">
        <v>342.301287643195</v>
      </c>
      <c r="D7" s="16" t="s">
        <v>12</v>
      </c>
      <c r="E7" s="41">
        <v>9.0807120000000001</v>
      </c>
      <c r="F7" s="15" t="s">
        <v>8</v>
      </c>
    </row>
    <row r="8" spans="1:11" ht="40.200000000000003" thickBot="1" x14ac:dyDescent="0.35">
      <c r="A8" s="56"/>
      <c r="B8" s="15" t="s">
        <v>6</v>
      </c>
      <c r="C8" s="59"/>
      <c r="D8" s="16" t="s">
        <v>14</v>
      </c>
      <c r="E8" s="41">
        <v>6904.0609999999997</v>
      </c>
      <c r="F8" s="15" t="s">
        <v>13</v>
      </c>
    </row>
    <row r="9" spans="1:11" ht="58.5" customHeight="1" thickBot="1" x14ac:dyDescent="0.35">
      <c r="A9" s="54" t="s">
        <v>21</v>
      </c>
      <c r="B9" s="15" t="s">
        <v>4</v>
      </c>
      <c r="C9" s="57">
        <v>376.83164715143403</v>
      </c>
      <c r="D9" s="16" t="s">
        <v>11</v>
      </c>
      <c r="E9" s="41">
        <v>450.13772799999998</v>
      </c>
      <c r="F9" s="15" t="s">
        <v>44</v>
      </c>
    </row>
    <row r="10" spans="1:11" ht="40.200000000000003" thickBot="1" x14ac:dyDescent="0.35">
      <c r="A10" s="55"/>
      <c r="B10" s="15" t="s">
        <v>5</v>
      </c>
      <c r="C10" s="58"/>
      <c r="D10" s="16" t="s">
        <v>12</v>
      </c>
      <c r="E10" s="41">
        <v>0.08</v>
      </c>
      <c r="F10" s="15" t="s">
        <v>8</v>
      </c>
    </row>
    <row r="11" spans="1:11" ht="40.200000000000003" thickBot="1" x14ac:dyDescent="0.35">
      <c r="A11" s="56"/>
      <c r="B11" s="15" t="s">
        <v>6</v>
      </c>
      <c r="C11" s="59"/>
      <c r="D11" s="16" t="s">
        <v>15</v>
      </c>
      <c r="E11" s="41">
        <v>0.71799999999999997</v>
      </c>
      <c r="F11" s="15" t="s">
        <v>8</v>
      </c>
      <c r="J11" s="9"/>
    </row>
    <row r="12" spans="1:11" ht="89.25" customHeight="1" thickBot="1" x14ac:dyDescent="0.35">
      <c r="A12" s="42" t="s">
        <v>22</v>
      </c>
      <c r="B12" s="15" t="s">
        <v>4</v>
      </c>
      <c r="C12" s="43">
        <v>291.10006107099298</v>
      </c>
      <c r="D12" s="16" t="s">
        <v>10</v>
      </c>
      <c r="E12" s="41">
        <v>7595.4984350099994</v>
      </c>
      <c r="F12" s="15" t="s">
        <v>42</v>
      </c>
      <c r="I12" s="12"/>
      <c r="J12" s="12"/>
      <c r="K12" s="12"/>
    </row>
    <row r="13" spans="1:11" ht="58.5" customHeight="1" thickBot="1" x14ac:dyDescent="0.35">
      <c r="A13" s="54" t="s">
        <v>23</v>
      </c>
      <c r="B13" s="15" t="s">
        <v>4</v>
      </c>
      <c r="C13" s="57">
        <v>334.79882107192799</v>
      </c>
      <c r="D13" s="16" t="s">
        <v>11</v>
      </c>
      <c r="E13" s="41">
        <v>1758.0562709999999</v>
      </c>
      <c r="F13" s="15" t="str">
        <f>F9</f>
        <v>ПАО "НОВАТЭК"
629850, Ямало-Ненецкий автономный округ, Пуровский район, г. Тарко-Сале, ул. Победы, д. 22 "А"
ПАО "НК "Роснефть"
Российская Федерация, 115035, г. Москва, Софийская набережная, 26/1</v>
      </c>
    </row>
    <row r="14" spans="1:11" ht="40.200000000000003" thickBot="1" x14ac:dyDescent="0.35">
      <c r="A14" s="55"/>
      <c r="B14" s="15" t="s">
        <v>5</v>
      </c>
      <c r="C14" s="58"/>
      <c r="D14" s="16" t="s">
        <v>12</v>
      </c>
      <c r="E14" s="41">
        <v>23.504909617999999</v>
      </c>
      <c r="F14" s="15" t="s">
        <v>8</v>
      </c>
    </row>
    <row r="15" spans="1:11" ht="40.200000000000003" thickBot="1" x14ac:dyDescent="0.35">
      <c r="A15" s="56"/>
      <c r="B15" s="15" t="s">
        <v>6</v>
      </c>
      <c r="C15" s="59"/>
      <c r="D15" s="16" t="s">
        <v>15</v>
      </c>
      <c r="E15" s="41">
        <v>0.153</v>
      </c>
      <c r="F15" s="15" t="s">
        <v>8</v>
      </c>
    </row>
    <row r="16" spans="1:11" ht="84.75" customHeight="1" thickBot="1" x14ac:dyDescent="0.35">
      <c r="A16" s="54" t="s">
        <v>24</v>
      </c>
      <c r="B16" s="15" t="s">
        <v>4</v>
      </c>
      <c r="C16" s="57">
        <v>283.806395419144</v>
      </c>
      <c r="D16" s="16" t="s">
        <v>10</v>
      </c>
      <c r="E16" s="41">
        <v>1030.6496149999998</v>
      </c>
      <c r="F16" s="15" t="s">
        <v>39</v>
      </c>
    </row>
    <row r="17" spans="1:6" ht="40.200000000000003" thickBot="1" x14ac:dyDescent="0.35">
      <c r="A17" s="55"/>
      <c r="B17" s="15" t="s">
        <v>5</v>
      </c>
      <c r="C17" s="58"/>
      <c r="D17" s="16" t="s">
        <v>12</v>
      </c>
      <c r="E17" s="41">
        <v>0</v>
      </c>
      <c r="F17" s="15" t="s">
        <v>8</v>
      </c>
    </row>
    <row r="18" spans="1:6" ht="40.200000000000003" thickBot="1" x14ac:dyDescent="0.35">
      <c r="A18" s="56"/>
      <c r="B18" s="15" t="s">
        <v>6</v>
      </c>
      <c r="C18" s="59"/>
      <c r="D18" s="16" t="s">
        <v>15</v>
      </c>
      <c r="E18" s="41">
        <v>0.2</v>
      </c>
      <c r="F18" s="15" t="s">
        <v>8</v>
      </c>
    </row>
  </sheetData>
  <mergeCells count="9">
    <mergeCell ref="A16:A18"/>
    <mergeCell ref="C16:C18"/>
    <mergeCell ref="A3:F3"/>
    <mergeCell ref="A7:A8"/>
    <mergeCell ref="C7:C8"/>
    <mergeCell ref="A9:A11"/>
    <mergeCell ref="C9:C11"/>
    <mergeCell ref="A13:A15"/>
    <mergeCell ref="C13:C1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10</vt:i4>
      </vt:variant>
    </vt:vector>
  </HeadingPairs>
  <TitlesOfParts>
    <vt:vector size="10" baseType="lpstr">
      <vt:lpstr>2014 год</vt:lpstr>
      <vt:lpstr>2015 год</vt:lpstr>
      <vt:lpstr>2016 год</vt:lpstr>
      <vt:lpstr>2017</vt:lpstr>
      <vt:lpstr>2018</vt:lpstr>
      <vt:lpstr>2019</vt:lpstr>
      <vt:lpstr>2020</vt:lpstr>
      <vt:lpstr>2021</vt:lpstr>
      <vt:lpstr>2022</vt:lpstr>
      <vt:lpstr>2023</vt:lpstr>
    </vt:vector>
  </TitlesOfParts>
  <Company>OGK4</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parshin_d</dc:creator>
  <cp:lastModifiedBy>Паршин Дмитрий Сергеевич</cp:lastModifiedBy>
  <dcterms:created xsi:type="dcterms:W3CDTF">2015-05-08T05:34:09Z</dcterms:created>
  <dcterms:modified xsi:type="dcterms:W3CDTF">2024-03-26T08:50:52Z</dcterms:modified>
</cp:coreProperties>
</file>